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DFC0D67-22CD-45CE-98B7-88BD6E13B2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1" r:id="rId2"/>
  </sheets>
  <definedNames>
    <definedName name="_xlnm.Print_Area" localSheetId="1">'MYP, MSS'!$B$1:$AB$21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1" l="1"/>
  <c r="O15" i="1"/>
  <c r="N15" i="1"/>
  <c r="M15" i="1"/>
  <c r="L15" i="1"/>
  <c r="O21" i="2" l="1"/>
  <c r="AI14" i="2"/>
  <c r="AH14" i="2"/>
  <c r="AG14" i="2"/>
  <c r="AF14" i="2"/>
  <c r="AE14" i="2"/>
  <c r="AD14" i="2"/>
  <c r="AC14" i="2"/>
  <c r="AA14" i="2"/>
  <c r="I20" i="2" s="1"/>
  <c r="Z14" i="2"/>
  <c r="H20" i="2" s="1"/>
  <c r="Y14" i="2"/>
  <c r="G20" i="2" s="1"/>
  <c r="G21" i="2" s="1"/>
  <c r="X14" i="2"/>
  <c r="F20" i="2" s="1"/>
  <c r="W14" i="2"/>
  <c r="E20" i="2" s="1"/>
  <c r="E21" i="2" s="1"/>
  <c r="V14" i="2"/>
  <c r="T14" i="2"/>
  <c r="S14" i="2"/>
  <c r="R14" i="2"/>
  <c r="Q14" i="2"/>
  <c r="P14" i="2"/>
  <c r="O14" i="2"/>
  <c r="M14" i="2"/>
  <c r="L14" i="2"/>
  <c r="K14" i="2"/>
  <c r="J14" i="2"/>
  <c r="I14" i="2"/>
  <c r="H14" i="2"/>
  <c r="G14" i="2"/>
  <c r="F14" i="2"/>
  <c r="E14" i="2"/>
  <c r="D15" i="2" l="1"/>
  <c r="I21" i="2"/>
  <c r="M20" i="2"/>
  <c r="N20" i="2"/>
  <c r="AB14" i="2" s="1"/>
  <c r="K20" i="2"/>
  <c r="F21" i="2"/>
  <c r="K21" i="2" s="1"/>
  <c r="H21" i="2"/>
  <c r="L21" i="2" s="1"/>
  <c r="L20" i="2"/>
  <c r="N21" i="2" l="1"/>
  <c r="M21" i="2"/>
  <c r="AS12" i="1"/>
  <c r="AQ12" i="1"/>
  <c r="AR12" i="1" s="1"/>
  <c r="AP12" i="1"/>
  <c r="AO12" i="1"/>
  <c r="AN12" i="1"/>
  <c r="AM12" i="1"/>
  <c r="AG12" i="1"/>
  <c r="K17" i="1" s="1"/>
  <c r="AE12" i="1"/>
  <c r="I17" i="1" s="1"/>
  <c r="AD12" i="1"/>
  <c r="H17" i="1" s="1"/>
  <c r="AC12" i="1"/>
  <c r="G17" i="1" s="1"/>
  <c r="AB12" i="1"/>
  <c r="F17" i="1" s="1"/>
  <c r="AA12" i="1"/>
  <c r="E17" i="1" s="1"/>
  <c r="W12" i="1"/>
  <c r="U12" i="1"/>
  <c r="T12" i="1"/>
  <c r="S12" i="1"/>
  <c r="R12" i="1"/>
  <c r="Q12" i="1"/>
  <c r="K12" i="1"/>
  <c r="K16" i="1" s="1"/>
  <c r="I12" i="1"/>
  <c r="I16" i="1" s="1"/>
  <c r="I18" i="1" s="1"/>
  <c r="H12" i="1"/>
  <c r="H16" i="1" s="1"/>
  <c r="H18" i="1" s="1"/>
  <c r="G12" i="1"/>
  <c r="G16" i="1" s="1"/>
  <c r="G18" i="1" s="1"/>
  <c r="F12" i="1"/>
  <c r="F16" i="1" s="1"/>
  <c r="F18" i="1" s="1"/>
  <c r="E12" i="1"/>
  <c r="E16" i="1" s="1"/>
  <c r="E18" i="1" s="1"/>
  <c r="M17" i="1" l="1"/>
  <c r="J16" i="1"/>
  <c r="O16" i="1"/>
  <c r="V12" i="1"/>
  <c r="M18" i="1"/>
  <c r="K18" i="1"/>
  <c r="M16" i="1"/>
  <c r="J12" i="1"/>
  <c r="L16" i="1"/>
  <c r="N16" i="1"/>
  <c r="N18" i="1"/>
  <c r="L18" i="1"/>
  <c r="N17" i="1"/>
  <c r="L17" i="1"/>
  <c r="O18" i="1"/>
  <c r="J18" i="1"/>
  <c r="J17" i="1"/>
  <c r="O17" i="1"/>
  <c r="AF12" i="1"/>
</calcChain>
</file>

<file path=xl/sharedStrings.xml><?xml version="1.0" encoding="utf-8"?>
<sst xmlns="http://schemas.openxmlformats.org/spreadsheetml/2006/main" count="175" uniqueCount="60">
  <si>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</si>
  <si>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</si>
  <si>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</si>
  <si>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</si>
  <si>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</si>
  <si>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</si>
  <si>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</si>
  <si>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</si>
  <si>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</si>
  <si>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</si>
  <si>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</si>
  <si>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</si>
  <si>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</si>
  <si>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</si>
  <si>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PuPe</t>
  </si>
  <si>
    <t>PuPe  2</t>
  </si>
  <si>
    <t>6.</t>
  </si>
  <si>
    <t>4.</t>
  </si>
  <si>
    <t>1.</t>
  </si>
  <si>
    <t>Valtteri Pirinen</t>
  </si>
  <si>
    <t>25.8.1999   Tampere</t>
  </si>
  <si>
    <t>PuPe = Puijon Pesis  (2009),  kasvattajaseura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</si>
  <si>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</si>
  <si>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</si>
  <si>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</si>
  <si>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</si>
  <si>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</si>
  <si>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</si>
  <si>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</si>
  <si>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</si>
  <si>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</si>
  <si>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</si>
  <si>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3.</t>
  </si>
  <si>
    <t xml:space="preserve">  Kärkilyönnit (KL),  pesänvälit</t>
  </si>
  <si>
    <t>Ylempi loppusarja</t>
  </si>
  <si>
    <t>Alempi loppusarja</t>
  </si>
  <si>
    <t xml:space="preserve"> Arvo-ottelut</t>
  </si>
  <si>
    <t>Mitalit</t>
  </si>
  <si>
    <t>0 &gt; 1</t>
  </si>
  <si>
    <t>1 &gt; 2</t>
  </si>
  <si>
    <t>2 &gt; 3</t>
  </si>
  <si>
    <t>3 &gt; k</t>
  </si>
  <si>
    <t>IL</t>
  </si>
  <si>
    <t>LL</t>
  </si>
  <si>
    <t>hSM</t>
  </si>
  <si>
    <t>K</t>
  </si>
  <si>
    <t>H</t>
  </si>
  <si>
    <t>P</t>
  </si>
  <si>
    <t>suomensarja</t>
  </si>
  <si>
    <t>ykköspesis</t>
  </si>
  <si>
    <t>Yhteensä</t>
  </si>
  <si>
    <t>Pesispörssi</t>
  </si>
  <si>
    <t>URA SUPERISSA</t>
  </si>
  <si>
    <t>ka/KL</t>
  </si>
  <si>
    <t>Ottelu</t>
  </si>
  <si>
    <t>Lyöty</t>
  </si>
  <si>
    <t>Tuotu</t>
  </si>
  <si>
    <t>KAIKKI</t>
  </si>
  <si>
    <t>Kunnari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</si>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</sst>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4" fillId="2" borderId="0" xfId="0" applyFont="1" applyFill="1"/>
    <xf numFmtId="0" fontId="3" fillId="3" borderId="2" xfId="0" applyFont="1" applyFill="1" applyBorder="1" applyAlignment="1">
      <alignment horizontal="center"/>
    </xf>
    <xf numFmtId="0" fontId="5" fillId="0" borderId="0" xfId="0" applyFont="1"/>
    <xf numFmtId="0" fontId="2" fillId="3" borderId="9" xfId="0" applyFont="1" applyFill="1" applyBorder="1" applyAlignment="1">
      <alignment horizontal="left"/>
    </xf>
    <xf numFmtId="0" fontId="2" fillId="5" borderId="6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4" fillId="0" borderId="0" xfId="0" applyFont="1"/>
    <xf numFmtId="0" fontId="5" fillId="2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10" fontId="2" fillId="7" borderId="3" xfId="1" applyNumberFormat="1" applyFont="1" applyFill="1" applyBorder="1" applyAlignment="1">
      <alignment horizontal="center"/>
    </xf>
    <xf numFmtId="164" fontId="2" fillId="7" borderId="3" xfId="1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0" fontId="6" fillId="2" borderId="0" xfId="0" applyFont="1" applyFill="1"/>
    <xf numFmtId="165" fontId="2" fillId="3" borderId="3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6" fillId="0" borderId="0" xfId="0" applyFont="1"/>
    <xf numFmtId="0" fontId="3" fillId="5" borderId="2" xfId="0" applyFont="1" applyFill="1" applyBorder="1"/>
    <xf numFmtId="0" fontId="5" fillId="3" borderId="2" xfId="0" applyFont="1" applyFill="1" applyBorder="1"/>
    <xf numFmtId="0" fontId="7" fillId="2" borderId="0" xfId="0" applyFont="1" applyFill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5" fillId="5" borderId="11" xfId="0" applyFont="1" applyFill="1" applyBorder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12" xfId="0" applyFont="1" applyFill="1" applyBorder="1"/>
    <xf numFmtId="0" fontId="5" fillId="5" borderId="0" xfId="0" applyFont="1" applyFill="1"/>
    <xf numFmtId="0" fontId="2" fillId="5" borderId="8" xfId="0" applyFont="1" applyFill="1" applyBorder="1"/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04"/>
  <sheetViews>
    <sheetView tabSelected="1" zoomScale="97" zoomScaleNormal="97" workbookViewId="0"/>
  </sheetViews>
  <sheetFormatPr defaultRowHeight="15" x14ac:dyDescent="0.25"/>
  <cols>
    <col min="1" max="1" width="0.7109375" style="66" customWidth="1"/>
    <col min="2" max="2" width="6.7109375" style="111" customWidth="1"/>
    <col min="3" max="3" width="6.7109375" style="110" customWidth="1"/>
    <col min="4" max="4" width="9.140625" style="111" customWidth="1"/>
    <col min="5" max="12" width="5.7109375" style="110" customWidth="1"/>
    <col min="13" max="13" width="6" style="110" customWidth="1"/>
    <col min="14" max="14" width="8.85546875" style="110" customWidth="1"/>
    <col min="15" max="15" width="0.7109375" style="16" customWidth="1"/>
    <col min="16" max="20" width="5.7109375" style="110" customWidth="1"/>
    <col min="21" max="21" width="8.7109375" style="110" customWidth="1"/>
    <col min="22" max="22" width="0.7109375" style="16" customWidth="1"/>
    <col min="23" max="27" width="5.7109375" style="110" customWidth="1"/>
    <col min="28" max="28" width="8.7109375" style="110" customWidth="1"/>
    <col min="29" max="29" width="0.7109375" style="16" customWidth="1"/>
    <col min="30" max="35" width="5.7109375" style="110" customWidth="1"/>
    <col min="36" max="36" width="88.7109375" style="74" customWidth="1"/>
    <col min="37" max="16384" width="9.140625" style="66"/>
  </cols>
  <sheetData>
    <row r="1" spans="1:37" ht="15.75" customHeight="1" x14ac:dyDescent="0.25">
      <c r="A1" s="64"/>
      <c r="B1" s="1" t="s">
        <v>19</v>
      </c>
      <c r="C1" s="2"/>
      <c r="D1" s="3"/>
      <c r="E1" s="4" t="s">
        <v>20</v>
      </c>
      <c r="F1" s="4"/>
      <c r="G1" s="5"/>
      <c r="H1" s="5"/>
      <c r="I1" s="5"/>
      <c r="J1" s="5"/>
      <c r="K1" s="5"/>
      <c r="L1" s="5"/>
      <c r="M1" s="5"/>
      <c r="N1" s="2"/>
      <c r="O1" s="65"/>
      <c r="P1" s="5"/>
      <c r="Q1" s="2"/>
      <c r="R1" s="2"/>
      <c r="S1" s="2"/>
      <c r="T1" s="2"/>
      <c r="U1" s="2"/>
      <c r="V1" s="65"/>
      <c r="W1" s="2"/>
      <c r="X1" s="2"/>
      <c r="Y1" s="2"/>
      <c r="Z1" s="2"/>
      <c r="AA1" s="2"/>
      <c r="AB1" s="2"/>
      <c r="AC1" s="65"/>
      <c r="AD1" s="2"/>
      <c r="AE1" s="2"/>
      <c r="AF1" s="2"/>
      <c r="AG1" s="2"/>
      <c r="AH1" s="2"/>
      <c r="AI1" s="2"/>
      <c r="AJ1" s="64"/>
    </row>
    <row r="2" spans="1:37" s="73" customFormat="1" ht="15" customHeight="1" x14ac:dyDescent="0.2">
      <c r="A2" s="64"/>
      <c r="B2" s="67" t="s">
        <v>31</v>
      </c>
      <c r="C2" s="2"/>
      <c r="D2" s="3"/>
      <c r="E2" s="68" t="s">
        <v>7</v>
      </c>
      <c r="F2" s="69"/>
      <c r="G2" s="69"/>
      <c r="H2" s="26"/>
      <c r="I2" s="70" t="s">
        <v>33</v>
      </c>
      <c r="J2" s="7"/>
      <c r="K2" s="69"/>
      <c r="L2" s="69"/>
      <c r="M2" s="26"/>
      <c r="N2" s="6"/>
      <c r="O2" s="8"/>
      <c r="P2" s="22" t="s">
        <v>34</v>
      </c>
      <c r="Q2" s="26"/>
      <c r="R2" s="26"/>
      <c r="S2" s="26"/>
      <c r="T2" s="33"/>
      <c r="U2" s="35"/>
      <c r="V2" s="12"/>
      <c r="W2" s="22" t="s">
        <v>35</v>
      </c>
      <c r="X2" s="26"/>
      <c r="Y2" s="26"/>
      <c r="Z2" s="26"/>
      <c r="AA2" s="26"/>
      <c r="AB2" s="11"/>
      <c r="AC2" s="12"/>
      <c r="AD2" s="71" t="s">
        <v>36</v>
      </c>
      <c r="AE2" s="69"/>
      <c r="AF2" s="69"/>
      <c r="AG2" s="72"/>
      <c r="AH2" s="69" t="s">
        <v>37</v>
      </c>
      <c r="AI2" s="6"/>
      <c r="AJ2" s="64"/>
      <c r="AK2" s="66"/>
    </row>
    <row r="3" spans="1:37" s="73" customFormat="1" ht="15" customHeight="1" x14ac:dyDescent="0.2">
      <c r="A3" s="64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38</v>
      </c>
      <c r="K3" s="9" t="s">
        <v>39</v>
      </c>
      <c r="L3" s="9" t="s">
        <v>40</v>
      </c>
      <c r="M3" s="9" t="s">
        <v>41</v>
      </c>
      <c r="N3" s="9" t="s">
        <v>9</v>
      </c>
      <c r="O3" s="12"/>
      <c r="P3" s="9" t="s">
        <v>2</v>
      </c>
      <c r="Q3" s="9" t="s">
        <v>6</v>
      </c>
      <c r="R3" s="11" t="s">
        <v>4</v>
      </c>
      <c r="S3" s="9" t="s">
        <v>5</v>
      </c>
      <c r="T3" s="9" t="s">
        <v>8</v>
      </c>
      <c r="U3" s="9" t="s">
        <v>9</v>
      </c>
      <c r="V3" s="12"/>
      <c r="W3" s="9" t="s">
        <v>2</v>
      </c>
      <c r="X3" s="9" t="s">
        <v>6</v>
      </c>
      <c r="Y3" s="11" t="s">
        <v>4</v>
      </c>
      <c r="Z3" s="9" t="s">
        <v>5</v>
      </c>
      <c r="AA3" s="9" t="s">
        <v>8</v>
      </c>
      <c r="AB3" s="9" t="s">
        <v>9</v>
      </c>
      <c r="AC3" s="12"/>
      <c r="AD3" s="9" t="s">
        <v>42</v>
      </c>
      <c r="AE3" s="9" t="s">
        <v>43</v>
      </c>
      <c r="AF3" s="11" t="s">
        <v>44</v>
      </c>
      <c r="AG3" s="11" t="s">
        <v>45</v>
      </c>
      <c r="AH3" s="13" t="s">
        <v>46</v>
      </c>
      <c r="AI3" s="9" t="s">
        <v>47</v>
      </c>
      <c r="AJ3" s="74"/>
      <c r="AK3" s="66"/>
    </row>
    <row r="4" spans="1:37" s="73" customFormat="1" ht="15" customHeight="1" x14ac:dyDescent="0.25">
      <c r="A4" s="64"/>
      <c r="B4" s="75">
        <v>2016</v>
      </c>
      <c r="C4" s="75" t="s">
        <v>17</v>
      </c>
      <c r="D4" s="76" t="s">
        <v>15</v>
      </c>
      <c r="E4" s="75"/>
      <c r="F4" s="14" t="s">
        <v>48</v>
      </c>
      <c r="G4" s="75"/>
      <c r="H4" s="75"/>
      <c r="I4" s="75"/>
      <c r="J4" s="75"/>
      <c r="K4" s="75"/>
      <c r="L4" s="75"/>
      <c r="M4" s="75"/>
      <c r="N4" s="77"/>
      <c r="O4" s="16"/>
      <c r="P4" s="17"/>
      <c r="Q4" s="17"/>
      <c r="R4" s="18"/>
      <c r="S4" s="17"/>
      <c r="T4" s="17"/>
      <c r="U4" s="18"/>
      <c r="V4" s="16"/>
      <c r="W4" s="78"/>
      <c r="X4" s="79"/>
      <c r="Y4" s="79"/>
      <c r="Z4" s="79"/>
      <c r="AA4" s="79"/>
      <c r="AB4" s="79"/>
      <c r="AC4" s="16"/>
      <c r="AD4" s="17"/>
      <c r="AE4" s="17"/>
      <c r="AF4" s="17"/>
      <c r="AG4" s="18"/>
      <c r="AH4" s="19"/>
      <c r="AI4" s="17"/>
      <c r="AJ4" s="74"/>
      <c r="AK4" s="66"/>
    </row>
    <row r="5" spans="1:37" s="73" customFormat="1" ht="15" customHeight="1" x14ac:dyDescent="0.25">
      <c r="A5" s="64"/>
      <c r="B5" s="75">
        <v>2017</v>
      </c>
      <c r="C5" s="75" t="s">
        <v>18</v>
      </c>
      <c r="D5" s="76" t="s">
        <v>15</v>
      </c>
      <c r="E5" s="75"/>
      <c r="F5" s="14" t="s">
        <v>48</v>
      </c>
      <c r="G5" s="75"/>
      <c r="H5" s="75"/>
      <c r="I5" s="75"/>
      <c r="J5" s="75"/>
      <c r="K5" s="75"/>
      <c r="L5" s="75"/>
      <c r="M5" s="75"/>
      <c r="N5" s="77"/>
      <c r="O5" s="16"/>
      <c r="P5" s="17"/>
      <c r="Q5" s="17"/>
      <c r="R5" s="18"/>
      <c r="S5" s="17"/>
      <c r="T5" s="17"/>
      <c r="U5" s="18"/>
      <c r="V5" s="16"/>
      <c r="W5" s="78"/>
      <c r="X5" s="79"/>
      <c r="Y5" s="79"/>
      <c r="Z5" s="79"/>
      <c r="AA5" s="79"/>
      <c r="AB5" s="79"/>
      <c r="AC5" s="16"/>
      <c r="AD5" s="17"/>
      <c r="AE5" s="17"/>
      <c r="AF5" s="17"/>
      <c r="AG5" s="18"/>
      <c r="AH5" s="19"/>
      <c r="AI5" s="17"/>
      <c r="AJ5" s="74"/>
      <c r="AK5" s="66"/>
    </row>
    <row r="6" spans="1:37" s="73" customFormat="1" ht="15" customHeight="1" x14ac:dyDescent="0.25">
      <c r="A6" s="64"/>
      <c r="B6" s="80">
        <v>2017</v>
      </c>
      <c r="C6" s="80" t="s">
        <v>16</v>
      </c>
      <c r="D6" s="81" t="s">
        <v>14</v>
      </c>
      <c r="E6" s="30"/>
      <c r="F6" s="30" t="s">
        <v>49</v>
      </c>
      <c r="G6" s="30"/>
      <c r="H6" s="82"/>
      <c r="I6" s="80"/>
      <c r="J6" s="80"/>
      <c r="K6" s="80"/>
      <c r="L6" s="80"/>
      <c r="M6" s="83"/>
      <c r="N6" s="80"/>
      <c r="O6" s="16"/>
      <c r="P6" s="17"/>
      <c r="Q6" s="18"/>
      <c r="R6" s="18"/>
      <c r="S6" s="17"/>
      <c r="T6" s="17"/>
      <c r="U6" s="18"/>
      <c r="V6" s="16"/>
      <c r="W6" s="78"/>
      <c r="X6" s="79"/>
      <c r="Y6" s="79"/>
      <c r="Z6" s="79"/>
      <c r="AA6" s="79"/>
      <c r="AB6" s="84"/>
      <c r="AC6" s="16"/>
      <c r="AD6" s="17"/>
      <c r="AE6" s="17"/>
      <c r="AF6" s="17"/>
      <c r="AG6" s="18"/>
      <c r="AH6" s="19"/>
      <c r="AI6" s="17"/>
      <c r="AJ6" s="74"/>
      <c r="AK6" s="66"/>
    </row>
    <row r="7" spans="1:37" s="73" customFormat="1" ht="15" customHeight="1" x14ac:dyDescent="0.25">
      <c r="A7" s="64"/>
      <c r="B7" s="75">
        <v>2018</v>
      </c>
      <c r="C7" s="75" t="s">
        <v>17</v>
      </c>
      <c r="D7" s="76" t="s">
        <v>15</v>
      </c>
      <c r="E7" s="75"/>
      <c r="F7" s="14" t="s">
        <v>48</v>
      </c>
      <c r="G7" s="75"/>
      <c r="H7" s="75"/>
      <c r="I7" s="75"/>
      <c r="J7" s="75"/>
      <c r="K7" s="75"/>
      <c r="L7" s="75"/>
      <c r="M7" s="75"/>
      <c r="N7" s="77"/>
      <c r="O7" s="16"/>
      <c r="P7" s="17"/>
      <c r="Q7" s="17"/>
      <c r="R7" s="18"/>
      <c r="S7" s="17"/>
      <c r="T7" s="17"/>
      <c r="U7" s="18"/>
      <c r="V7" s="16"/>
      <c r="W7" s="78"/>
      <c r="X7" s="79"/>
      <c r="Y7" s="79"/>
      <c r="Z7" s="79"/>
      <c r="AA7" s="79"/>
      <c r="AB7" s="79"/>
      <c r="AC7" s="16"/>
      <c r="AD7" s="17"/>
      <c r="AE7" s="17"/>
      <c r="AF7" s="17"/>
      <c r="AG7" s="18"/>
      <c r="AH7" s="19"/>
      <c r="AI7" s="17"/>
      <c r="AJ7" s="74"/>
      <c r="AK7" s="66"/>
    </row>
    <row r="8" spans="1:37" s="73" customFormat="1" ht="15" customHeight="1" x14ac:dyDescent="0.25">
      <c r="A8" s="64"/>
      <c r="B8" s="80">
        <v>2018</v>
      </c>
      <c r="C8" s="80" t="s">
        <v>17</v>
      </c>
      <c r="D8" s="81" t="s">
        <v>14</v>
      </c>
      <c r="E8" s="30"/>
      <c r="F8" s="30" t="s">
        <v>49</v>
      </c>
      <c r="G8" s="30"/>
      <c r="H8" s="82"/>
      <c r="I8" s="80"/>
      <c r="J8" s="80"/>
      <c r="K8" s="80"/>
      <c r="L8" s="80"/>
      <c r="M8" s="83"/>
      <c r="N8" s="80"/>
      <c r="O8" s="16"/>
      <c r="P8" s="17"/>
      <c r="Q8" s="18"/>
      <c r="R8" s="18"/>
      <c r="S8" s="17"/>
      <c r="T8" s="17"/>
      <c r="U8" s="18"/>
      <c r="V8" s="16"/>
      <c r="W8" s="78"/>
      <c r="X8" s="79"/>
      <c r="Y8" s="79"/>
      <c r="Z8" s="79"/>
      <c r="AA8" s="79"/>
      <c r="AB8" s="84"/>
      <c r="AC8" s="16"/>
      <c r="AD8" s="17"/>
      <c r="AE8" s="17"/>
      <c r="AF8" s="17"/>
      <c r="AG8" s="18"/>
      <c r="AH8" s="19"/>
      <c r="AI8" s="17"/>
      <c r="AJ8" s="74"/>
      <c r="AK8" s="66"/>
    </row>
    <row r="9" spans="1:37" s="73" customFormat="1" ht="15" customHeight="1" x14ac:dyDescent="0.25">
      <c r="A9" s="64"/>
      <c r="B9" s="80">
        <v>2019</v>
      </c>
      <c r="C9" s="80" t="s">
        <v>32</v>
      </c>
      <c r="D9" s="81" t="s">
        <v>14</v>
      </c>
      <c r="E9" s="30"/>
      <c r="F9" s="30" t="s">
        <v>49</v>
      </c>
      <c r="G9" s="30"/>
      <c r="H9" s="82"/>
      <c r="I9" s="80"/>
      <c r="J9" s="80"/>
      <c r="K9" s="80"/>
      <c r="L9" s="80"/>
      <c r="M9" s="83"/>
      <c r="N9" s="80"/>
      <c r="O9" s="16"/>
      <c r="P9" s="17"/>
      <c r="Q9" s="18"/>
      <c r="R9" s="18"/>
      <c r="S9" s="17"/>
      <c r="T9" s="17"/>
      <c r="U9" s="18"/>
      <c r="V9" s="16"/>
      <c r="W9" s="78">
        <v>3</v>
      </c>
      <c r="X9" s="79">
        <v>0</v>
      </c>
      <c r="Y9" s="79">
        <v>0</v>
      </c>
      <c r="Z9" s="79">
        <v>1</v>
      </c>
      <c r="AA9" s="79">
        <v>6</v>
      </c>
      <c r="AB9" s="85">
        <v>0.66659999999999997</v>
      </c>
      <c r="AC9" s="16">
        <v>9</v>
      </c>
      <c r="AD9" s="17"/>
      <c r="AE9" s="17"/>
      <c r="AF9" s="17"/>
      <c r="AG9" s="18"/>
      <c r="AH9" s="19"/>
      <c r="AI9" s="17"/>
      <c r="AJ9" s="74"/>
      <c r="AK9" s="66"/>
    </row>
    <row r="10" spans="1:37" s="73" customFormat="1" ht="15" customHeight="1" x14ac:dyDescent="0.25">
      <c r="A10" s="64"/>
      <c r="B10" s="80">
        <v>2020</v>
      </c>
      <c r="C10" s="80" t="s">
        <v>32</v>
      </c>
      <c r="D10" s="81" t="s">
        <v>14</v>
      </c>
      <c r="E10" s="30"/>
      <c r="F10" s="30" t="s">
        <v>49</v>
      </c>
      <c r="G10" s="30"/>
      <c r="H10" s="82"/>
      <c r="I10" s="80"/>
      <c r="J10" s="80"/>
      <c r="K10" s="80"/>
      <c r="L10" s="80"/>
      <c r="M10" s="83"/>
      <c r="N10" s="80"/>
      <c r="O10" s="16"/>
      <c r="P10" s="17"/>
      <c r="Q10" s="18"/>
      <c r="R10" s="18"/>
      <c r="S10" s="17"/>
      <c r="T10" s="17"/>
      <c r="U10" s="18"/>
      <c r="V10" s="16"/>
      <c r="W10" s="78"/>
      <c r="X10" s="79"/>
      <c r="Y10" s="79"/>
      <c r="Z10" s="79"/>
      <c r="AA10" s="79"/>
      <c r="AB10" s="84"/>
      <c r="AC10" s="16"/>
      <c r="AD10" s="17"/>
      <c r="AE10" s="17"/>
      <c r="AF10" s="17"/>
      <c r="AG10" s="18"/>
      <c r="AH10" s="19"/>
      <c r="AI10" s="17"/>
      <c r="AJ10" s="74"/>
      <c r="AK10" s="66"/>
    </row>
    <row r="11" spans="1:37" s="73" customFormat="1" ht="15" customHeight="1" x14ac:dyDescent="0.25">
      <c r="A11" s="64"/>
      <c r="B11" s="80">
        <v>2021</v>
      </c>
      <c r="C11" s="80" t="s">
        <v>32</v>
      </c>
      <c r="D11" s="81" t="s">
        <v>14</v>
      </c>
      <c r="E11" s="30"/>
      <c r="F11" s="30" t="s">
        <v>49</v>
      </c>
      <c r="G11" s="30"/>
      <c r="H11" s="82"/>
      <c r="I11" s="80"/>
      <c r="J11" s="80"/>
      <c r="K11" s="80"/>
      <c r="L11" s="80"/>
      <c r="M11" s="83"/>
      <c r="N11" s="80"/>
      <c r="O11" s="16"/>
      <c r="P11" s="17"/>
      <c r="Q11" s="18"/>
      <c r="R11" s="18"/>
      <c r="S11" s="17"/>
      <c r="T11" s="17"/>
      <c r="U11" s="18"/>
      <c r="V11" s="16"/>
      <c r="W11" s="78"/>
      <c r="X11" s="79"/>
      <c r="Y11" s="79"/>
      <c r="Z11" s="79"/>
      <c r="AA11" s="79"/>
      <c r="AB11" s="84"/>
      <c r="AC11" s="16"/>
      <c r="AD11" s="17"/>
      <c r="AE11" s="17"/>
      <c r="AF11" s="17"/>
      <c r="AG11" s="18"/>
      <c r="AH11" s="19"/>
      <c r="AI11" s="17"/>
      <c r="AJ11" s="74"/>
      <c r="AK11" s="66"/>
    </row>
    <row r="12" spans="1:37" s="73" customFormat="1" ht="15" customHeight="1" x14ac:dyDescent="0.25">
      <c r="A12" s="64"/>
      <c r="B12" s="17">
        <v>2022</v>
      </c>
      <c r="C12" s="17"/>
      <c r="D12" s="1"/>
      <c r="E12" s="67"/>
      <c r="F12" s="67"/>
      <c r="G12" s="67"/>
      <c r="H12" s="18"/>
      <c r="I12" s="17"/>
      <c r="J12" s="17"/>
      <c r="K12" s="17"/>
      <c r="L12" s="17"/>
      <c r="M12" s="19"/>
      <c r="N12" s="17"/>
      <c r="O12" s="16"/>
      <c r="P12" s="17"/>
      <c r="Q12" s="18"/>
      <c r="R12" s="18"/>
      <c r="S12" s="17"/>
      <c r="T12" s="17"/>
      <c r="U12" s="18"/>
      <c r="V12" s="16"/>
      <c r="W12" s="78"/>
      <c r="X12" s="79"/>
      <c r="Y12" s="79"/>
      <c r="Z12" s="79"/>
      <c r="AA12" s="79"/>
      <c r="AB12" s="84"/>
      <c r="AC12" s="16"/>
      <c r="AD12" s="17"/>
      <c r="AE12" s="17"/>
      <c r="AF12" s="17"/>
      <c r="AG12" s="18"/>
      <c r="AH12" s="19"/>
      <c r="AI12" s="17"/>
      <c r="AJ12" s="74"/>
      <c r="AK12" s="66"/>
    </row>
    <row r="13" spans="1:37" s="73" customFormat="1" ht="15" customHeight="1" x14ac:dyDescent="0.25">
      <c r="A13" s="64"/>
      <c r="B13" s="80">
        <v>2023</v>
      </c>
      <c r="C13" s="80" t="s">
        <v>32</v>
      </c>
      <c r="D13" s="81" t="s">
        <v>14</v>
      </c>
      <c r="E13" s="30"/>
      <c r="F13" s="30" t="s">
        <v>49</v>
      </c>
      <c r="G13" s="30"/>
      <c r="H13" s="82"/>
      <c r="I13" s="80"/>
      <c r="J13" s="80"/>
      <c r="K13" s="80"/>
      <c r="L13" s="80"/>
      <c r="M13" s="83"/>
      <c r="N13" s="80"/>
      <c r="O13" s="16"/>
      <c r="P13" s="17"/>
      <c r="Q13" s="18"/>
      <c r="R13" s="18"/>
      <c r="S13" s="17"/>
      <c r="T13" s="17"/>
      <c r="U13" s="18"/>
      <c r="V13" s="16"/>
      <c r="W13" s="78"/>
      <c r="X13" s="79"/>
      <c r="Y13" s="79"/>
      <c r="Z13" s="79"/>
      <c r="AA13" s="79"/>
      <c r="AB13" s="84"/>
      <c r="AC13" s="16"/>
      <c r="AD13" s="17"/>
      <c r="AE13" s="17"/>
      <c r="AF13" s="17"/>
      <c r="AG13" s="18"/>
      <c r="AH13" s="19"/>
      <c r="AI13" s="17"/>
      <c r="AJ13" s="74"/>
      <c r="AK13" s="66"/>
    </row>
    <row r="14" spans="1:37" s="73" customFormat="1" ht="15" customHeight="1" x14ac:dyDescent="0.2">
      <c r="A14" s="64"/>
      <c r="B14" s="20" t="s">
        <v>50</v>
      </c>
      <c r="C14" s="13"/>
      <c r="D14" s="11"/>
      <c r="E14" s="9">
        <f t="shared" ref="E14:M14" si="0">SUM(E4:E13)</f>
        <v>0</v>
      </c>
      <c r="F14" s="9">
        <f t="shared" si="0"/>
        <v>0</v>
      </c>
      <c r="G14" s="9">
        <f t="shared" si="0"/>
        <v>0</v>
      </c>
      <c r="H14" s="9">
        <f t="shared" si="0"/>
        <v>0</v>
      </c>
      <c r="I14" s="9">
        <f t="shared" si="0"/>
        <v>0</v>
      </c>
      <c r="J14" s="9">
        <f t="shared" si="0"/>
        <v>0</v>
      </c>
      <c r="K14" s="9">
        <f t="shared" si="0"/>
        <v>0</v>
      </c>
      <c r="L14" s="9">
        <f t="shared" si="0"/>
        <v>0</v>
      </c>
      <c r="M14" s="13">
        <f t="shared" si="0"/>
        <v>0</v>
      </c>
      <c r="N14" s="86">
        <v>0</v>
      </c>
      <c r="O14" s="87">
        <f t="shared" ref="O14:T14" si="1">SUM(O4:O13)</f>
        <v>0</v>
      </c>
      <c r="P14" s="9">
        <f t="shared" si="1"/>
        <v>0</v>
      </c>
      <c r="Q14" s="11">
        <f t="shared" si="1"/>
        <v>0</v>
      </c>
      <c r="R14" s="9">
        <f t="shared" si="1"/>
        <v>0</v>
      </c>
      <c r="S14" s="9">
        <f t="shared" si="1"/>
        <v>0</v>
      </c>
      <c r="T14" s="9">
        <f t="shared" si="1"/>
        <v>0</v>
      </c>
      <c r="U14" s="86">
        <v>0</v>
      </c>
      <c r="V14" s="87">
        <f t="shared" ref="V14:AA14" si="2">SUM(V4:V13)</f>
        <v>0</v>
      </c>
      <c r="W14" s="9">
        <f t="shared" si="2"/>
        <v>3</v>
      </c>
      <c r="X14" s="9">
        <f t="shared" si="2"/>
        <v>0</v>
      </c>
      <c r="Y14" s="9">
        <f t="shared" si="2"/>
        <v>0</v>
      </c>
      <c r="Z14" s="9">
        <f t="shared" si="2"/>
        <v>1</v>
      </c>
      <c r="AA14" s="9">
        <f t="shared" si="2"/>
        <v>6</v>
      </c>
      <c r="AB14" s="88">
        <f>PRODUCT(N20)</f>
        <v>0.66666666666666663</v>
      </c>
      <c r="AC14" s="87">
        <f t="shared" ref="AC14:AI14" si="3">SUM(AC4:AC13)</f>
        <v>9</v>
      </c>
      <c r="AD14" s="9">
        <f t="shared" si="3"/>
        <v>0</v>
      </c>
      <c r="AE14" s="9">
        <f t="shared" si="3"/>
        <v>0</v>
      </c>
      <c r="AF14" s="9">
        <f t="shared" si="3"/>
        <v>0</v>
      </c>
      <c r="AG14" s="9">
        <f t="shared" si="3"/>
        <v>0</v>
      </c>
      <c r="AH14" s="9">
        <f t="shared" si="3"/>
        <v>0</v>
      </c>
      <c r="AI14" s="9">
        <f t="shared" si="3"/>
        <v>0</v>
      </c>
      <c r="AJ14" s="74"/>
      <c r="AK14" s="66"/>
    </row>
    <row r="15" spans="1:37" customFormat="1" ht="15" customHeight="1" x14ac:dyDescent="0.2">
      <c r="A15" s="89"/>
      <c r="B15" s="1" t="s">
        <v>51</v>
      </c>
      <c r="C15" s="19"/>
      <c r="D15" s="90">
        <f>SUM(F14:H14)+((I14-F14-G14)/3)+(E14/3)+(AD14*25)+(AE14*25)+(AF14*10)+(AG14*25)+(AH14*20)+(AI14*15)+20-20</f>
        <v>0</v>
      </c>
      <c r="E15" s="21"/>
      <c r="F15" s="21"/>
      <c r="G15" s="21"/>
      <c r="H15" s="21"/>
      <c r="I15" s="21"/>
      <c r="J15" s="21"/>
      <c r="K15" s="21"/>
      <c r="L15" s="21"/>
      <c r="M15" s="21"/>
      <c r="N15" s="50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91"/>
      <c r="AI15" s="21"/>
      <c r="AJ15" s="64"/>
    </row>
    <row r="16" spans="1:37" s="92" customFormat="1" ht="15" customHeight="1" x14ac:dyDescent="0.25">
      <c r="A16" s="89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50"/>
      <c r="O16" s="16"/>
      <c r="P16" s="21"/>
      <c r="Q16" s="21"/>
      <c r="R16" s="21"/>
      <c r="S16" s="21"/>
      <c r="T16" s="21"/>
      <c r="U16" s="21"/>
      <c r="V16" s="16"/>
      <c r="W16" s="21"/>
      <c r="X16" s="21"/>
      <c r="Y16" s="21"/>
      <c r="Z16" s="21"/>
      <c r="AA16" s="21"/>
      <c r="AB16" s="21"/>
      <c r="AC16" s="16"/>
      <c r="AD16" s="21"/>
      <c r="AE16" s="21"/>
      <c r="AF16" s="21"/>
      <c r="AG16" s="21"/>
      <c r="AH16" s="21"/>
      <c r="AI16" s="21"/>
      <c r="AJ16" s="64"/>
    </row>
    <row r="17" spans="1:37" customFormat="1" ht="15" customHeight="1" x14ac:dyDescent="0.25">
      <c r="A17" s="89"/>
      <c r="B17" s="22" t="s">
        <v>52</v>
      </c>
      <c r="C17" s="93"/>
      <c r="D17" s="93"/>
      <c r="E17" s="9" t="s">
        <v>2</v>
      </c>
      <c r="F17" s="9" t="s">
        <v>6</v>
      </c>
      <c r="G17" s="11" t="s">
        <v>4</v>
      </c>
      <c r="H17" s="9" t="s">
        <v>5</v>
      </c>
      <c r="I17" s="9" t="s">
        <v>8</v>
      </c>
      <c r="J17" s="21"/>
      <c r="K17" s="9" t="s">
        <v>10</v>
      </c>
      <c r="L17" s="9" t="s">
        <v>11</v>
      </c>
      <c r="M17" s="9" t="s">
        <v>53</v>
      </c>
      <c r="N17" s="9" t="s">
        <v>9</v>
      </c>
      <c r="O17" s="12"/>
      <c r="P17" s="23" t="s">
        <v>59</v>
      </c>
      <c r="Q17" s="3"/>
      <c r="R17" s="3"/>
      <c r="S17" s="3"/>
      <c r="T17" s="94"/>
      <c r="U17" s="94"/>
      <c r="V17" s="94"/>
      <c r="W17" s="94"/>
      <c r="X17" s="94"/>
      <c r="Y17" s="94"/>
      <c r="Z17" s="94"/>
      <c r="AA17" s="3"/>
      <c r="AB17" s="3"/>
      <c r="AC17" s="94"/>
      <c r="AD17" s="3"/>
      <c r="AE17" s="3"/>
      <c r="AF17" s="3"/>
      <c r="AG17" s="3"/>
      <c r="AH17" s="3"/>
      <c r="AI17" s="24"/>
      <c r="AJ17" s="64"/>
      <c r="AK17" s="95"/>
    </row>
    <row r="18" spans="1:37" customFormat="1" ht="15" customHeight="1" x14ac:dyDescent="0.25">
      <c r="A18" s="89"/>
      <c r="B18" s="23" t="s">
        <v>7</v>
      </c>
      <c r="C18" s="3"/>
      <c r="D18" s="24"/>
      <c r="E18" s="17"/>
      <c r="F18" s="17"/>
      <c r="G18" s="17"/>
      <c r="H18" s="17"/>
      <c r="I18" s="17"/>
      <c r="J18" s="21"/>
      <c r="K18" s="96"/>
      <c r="L18" s="96"/>
      <c r="M18" s="96"/>
      <c r="N18" s="25"/>
      <c r="O18" s="12"/>
      <c r="P18" s="51" t="s">
        <v>54</v>
      </c>
      <c r="Q18" s="112"/>
      <c r="R18" s="113"/>
      <c r="S18" s="113"/>
      <c r="T18" s="113"/>
      <c r="U18" s="113"/>
      <c r="V18" s="113"/>
      <c r="W18" s="113"/>
      <c r="X18" s="113"/>
      <c r="Y18" s="113"/>
      <c r="Z18" s="113"/>
      <c r="AA18" s="114"/>
      <c r="AB18" s="114"/>
      <c r="AC18" s="113"/>
      <c r="AD18" s="113"/>
      <c r="AE18" s="113"/>
      <c r="AF18" s="87"/>
      <c r="AG18" s="52"/>
      <c r="AH18" s="52"/>
      <c r="AI18" s="53"/>
      <c r="AJ18" s="64"/>
      <c r="AK18" s="95"/>
    </row>
    <row r="19" spans="1:37" customFormat="1" ht="15" customHeight="1" x14ac:dyDescent="0.25">
      <c r="A19" s="89"/>
      <c r="B19" s="97" t="s">
        <v>34</v>
      </c>
      <c r="C19" s="98"/>
      <c r="D19" s="99"/>
      <c r="E19" s="17"/>
      <c r="F19" s="17"/>
      <c r="G19" s="17"/>
      <c r="H19" s="17"/>
      <c r="I19" s="17"/>
      <c r="J19" s="21"/>
      <c r="K19" s="96"/>
      <c r="L19" s="96"/>
      <c r="M19" s="96"/>
      <c r="N19" s="25"/>
      <c r="O19" s="12">
        <v>0</v>
      </c>
      <c r="P19" s="115" t="s">
        <v>55</v>
      </c>
      <c r="Q19" s="116"/>
      <c r="R19" s="113"/>
      <c r="S19" s="113"/>
      <c r="T19" s="113"/>
      <c r="U19" s="113"/>
      <c r="V19" s="113"/>
      <c r="W19" s="113"/>
      <c r="X19" s="113"/>
      <c r="Y19" s="113"/>
      <c r="Z19" s="113"/>
      <c r="AA19" s="114"/>
      <c r="AB19" s="114"/>
      <c r="AC19" s="113"/>
      <c r="AD19" s="113"/>
      <c r="AE19" s="113"/>
      <c r="AF19" s="87"/>
      <c r="AG19" s="113"/>
      <c r="AH19" s="113"/>
      <c r="AI19" s="117"/>
      <c r="AJ19" s="64"/>
      <c r="AK19" s="95"/>
    </row>
    <row r="20" spans="1:37" customFormat="1" ht="15" customHeight="1" x14ac:dyDescent="0.25">
      <c r="A20" s="89"/>
      <c r="B20" s="100" t="s">
        <v>35</v>
      </c>
      <c r="C20" s="101"/>
      <c r="D20" s="102"/>
      <c r="E20" s="78">
        <f>SUM(W14)</f>
        <v>3</v>
      </c>
      <c r="F20" s="78">
        <f>SUM(X14)</f>
        <v>0</v>
      </c>
      <c r="G20" s="78">
        <f>SUM(Y14)</f>
        <v>0</v>
      </c>
      <c r="H20" s="78">
        <f>SUM(Z14)</f>
        <v>1</v>
      </c>
      <c r="I20" s="78">
        <f>SUM(AA14)</f>
        <v>6</v>
      </c>
      <c r="J20" s="21"/>
      <c r="K20" s="103">
        <f>PRODUCT((F20+G20)/E20)</f>
        <v>0</v>
      </c>
      <c r="L20" s="103">
        <f>PRODUCT(H20/E20)</f>
        <v>0.33333333333333331</v>
      </c>
      <c r="M20" s="103">
        <f>PRODUCT(I20/E20)</f>
        <v>2</v>
      </c>
      <c r="N20" s="104">
        <f>PRODUCT(I20/O20)</f>
        <v>0.66666666666666663</v>
      </c>
      <c r="O20" s="12">
        <v>9</v>
      </c>
      <c r="P20" s="115" t="s">
        <v>56</v>
      </c>
      <c r="Q20" s="116"/>
      <c r="R20" s="113"/>
      <c r="S20" s="113"/>
      <c r="T20" s="113"/>
      <c r="U20" s="113"/>
      <c r="V20" s="113"/>
      <c r="W20" s="113"/>
      <c r="X20" s="113"/>
      <c r="Y20" s="113"/>
      <c r="Z20" s="113"/>
      <c r="AA20" s="114"/>
      <c r="AB20" s="114"/>
      <c r="AC20" s="113"/>
      <c r="AD20" s="113"/>
      <c r="AE20" s="113"/>
      <c r="AF20" s="87"/>
      <c r="AG20" s="113"/>
      <c r="AH20" s="113"/>
      <c r="AI20" s="117"/>
      <c r="AJ20" s="64"/>
      <c r="AK20" s="95"/>
    </row>
    <row r="21" spans="1:37" customFormat="1" ht="15" customHeight="1" x14ac:dyDescent="0.25">
      <c r="A21" s="89"/>
      <c r="B21" s="105" t="s">
        <v>57</v>
      </c>
      <c r="C21" s="106"/>
      <c r="D21" s="107"/>
      <c r="E21" s="9">
        <f>SUM(E18:E20)</f>
        <v>3</v>
      </c>
      <c r="F21" s="9">
        <f>SUM(F18:F20)</f>
        <v>0</v>
      </c>
      <c r="G21" s="9">
        <f>SUM(G18:G20)</f>
        <v>0</v>
      </c>
      <c r="H21" s="9">
        <f>SUM(H18:H20)</f>
        <v>1</v>
      </c>
      <c r="I21" s="9">
        <f>SUM(I18:I20)</f>
        <v>6</v>
      </c>
      <c r="J21" s="21"/>
      <c r="K21" s="108">
        <f>PRODUCT((F21+G21)/E21)</f>
        <v>0</v>
      </c>
      <c r="L21" s="108">
        <f>PRODUCT(H21/E21)</f>
        <v>0.33333333333333331</v>
      </c>
      <c r="M21" s="108">
        <f>PRODUCT(I21/E21)</f>
        <v>2</v>
      </c>
      <c r="N21" s="86">
        <f>PRODUCT(I21/O21)</f>
        <v>0.66666666666666663</v>
      </c>
      <c r="O21" s="12">
        <f>SUM(O19:O20)</f>
        <v>9</v>
      </c>
      <c r="P21" s="118" t="s">
        <v>58</v>
      </c>
      <c r="Q21" s="119"/>
      <c r="R21" s="119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1"/>
      <c r="AI21" s="122"/>
      <c r="AJ21" s="64"/>
      <c r="AK21" s="95"/>
    </row>
    <row r="22" spans="1:37" s="73" customFormat="1" ht="15" customHeight="1" x14ac:dyDescent="0.25">
      <c r="A22" s="64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50"/>
      <c r="O22" s="16"/>
      <c r="P22" s="21"/>
      <c r="Q22" s="21"/>
      <c r="R22" s="21"/>
      <c r="S22" s="21"/>
      <c r="T22" s="12"/>
      <c r="U22" s="12"/>
      <c r="V22" s="16"/>
      <c r="W22" s="12"/>
      <c r="X22" s="109"/>
      <c r="Y22" s="109"/>
      <c r="Z22" s="12"/>
      <c r="AA22" s="12"/>
      <c r="AB22" s="12"/>
      <c r="AC22" s="16"/>
      <c r="AD22" s="12"/>
      <c r="AE22" s="12"/>
      <c r="AF22" s="12"/>
      <c r="AG22" s="12"/>
      <c r="AH22" s="12"/>
      <c r="AI22" s="12"/>
      <c r="AJ22" s="74"/>
      <c r="AK22" s="66"/>
    </row>
    <row r="23" spans="1:37" ht="15" customHeight="1" x14ac:dyDescent="0.25">
      <c r="A23" s="64"/>
      <c r="B23" s="21" t="s">
        <v>12</v>
      </c>
      <c r="C23" s="21"/>
      <c r="D23" s="21" t="s">
        <v>21</v>
      </c>
      <c r="E23" s="12"/>
      <c r="F23" s="16"/>
      <c r="G23" s="16"/>
      <c r="H23" s="16"/>
      <c r="I23" s="16"/>
      <c r="J23" s="16"/>
      <c r="K23" s="16"/>
      <c r="L23" s="16"/>
      <c r="M23" s="21"/>
      <c r="N23" s="21"/>
      <c r="O23" s="21"/>
      <c r="P23" s="21"/>
      <c r="Q23" s="21"/>
      <c r="R23" s="21"/>
      <c r="S23" s="21"/>
      <c r="T23" s="21"/>
      <c r="U23" s="21"/>
      <c r="W23" s="12"/>
      <c r="X23" s="109"/>
      <c r="Y23" s="109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7" s="73" customFormat="1" ht="15" customHeight="1" x14ac:dyDescent="0.25">
      <c r="A24" s="64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12"/>
      <c r="X24" s="109"/>
      <c r="Y24" s="109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74"/>
      <c r="AK24" s="66"/>
    </row>
    <row r="25" spans="1:37" ht="15" customHeight="1" x14ac:dyDescent="0.25">
      <c r="A25" s="64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12"/>
      <c r="X25" s="109"/>
      <c r="Y25" s="109"/>
      <c r="Z25" s="12"/>
      <c r="AA25" s="12"/>
      <c r="AB25" s="12"/>
      <c r="AC25" s="12"/>
      <c r="AD25" s="12"/>
      <c r="AE25" s="12"/>
      <c r="AF25" s="12"/>
      <c r="AG25" s="12"/>
      <c r="AH25" s="12"/>
      <c r="AI25" s="12"/>
    </row>
    <row r="26" spans="1:37" ht="15" customHeight="1" x14ac:dyDescent="0.25">
      <c r="A26" s="64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12"/>
      <c r="W26" s="12"/>
      <c r="X26" s="109"/>
      <c r="Y26" s="109"/>
      <c r="Z26" s="12"/>
      <c r="AA26" s="12"/>
      <c r="AB26" s="12"/>
      <c r="AC26" s="12"/>
      <c r="AD26" s="12"/>
      <c r="AE26" s="12"/>
      <c r="AF26" s="12"/>
      <c r="AG26" s="12"/>
      <c r="AH26" s="12"/>
      <c r="AI26" s="12"/>
    </row>
    <row r="27" spans="1:37" ht="15" customHeight="1" x14ac:dyDescent="0.25">
      <c r="A27" s="64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12"/>
      <c r="X27" s="109"/>
      <c r="Y27" s="109"/>
      <c r="Z27" s="12"/>
      <c r="AA27" s="12"/>
      <c r="AB27" s="12"/>
      <c r="AC27" s="12"/>
      <c r="AD27" s="12"/>
      <c r="AE27" s="12"/>
      <c r="AF27" s="12"/>
      <c r="AG27" s="12"/>
      <c r="AH27" s="12"/>
      <c r="AI27" s="12"/>
    </row>
    <row r="28" spans="1:37" ht="15" customHeight="1" x14ac:dyDescent="0.25">
      <c r="A28" s="64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12"/>
      <c r="X28" s="109"/>
      <c r="Y28" s="109"/>
      <c r="Z28" s="12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1:37" ht="15" customHeight="1" x14ac:dyDescent="0.25">
      <c r="A29" s="64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12"/>
      <c r="X29" s="109"/>
      <c r="Y29" s="109"/>
      <c r="Z29" s="12"/>
      <c r="AA29" s="12"/>
      <c r="AB29" s="12"/>
      <c r="AC29" s="12"/>
      <c r="AD29" s="12"/>
      <c r="AE29" s="12"/>
      <c r="AF29" s="12"/>
      <c r="AG29" s="12"/>
      <c r="AH29" s="12"/>
      <c r="AI29" s="12"/>
    </row>
    <row r="30" spans="1:37" ht="15" customHeight="1" x14ac:dyDescent="0.25">
      <c r="A30" s="64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21"/>
      <c r="Q30" s="12"/>
      <c r="R30" s="12"/>
      <c r="S30" s="12"/>
      <c r="T30" s="12"/>
      <c r="U30" s="12"/>
      <c r="V30" s="12"/>
      <c r="W30" s="12"/>
      <c r="X30" s="109"/>
      <c r="Y30" s="109"/>
      <c r="Z30" s="12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1:37" ht="15" customHeight="1" x14ac:dyDescent="0.25">
      <c r="A31" s="64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12"/>
      <c r="P31" s="21"/>
      <c r="Q31" s="12"/>
      <c r="R31" s="12"/>
      <c r="S31" s="12"/>
      <c r="T31" s="12"/>
      <c r="U31" s="12"/>
      <c r="V31" s="12"/>
      <c r="W31" s="12"/>
      <c r="X31" s="109"/>
      <c r="Y31" s="109"/>
      <c r="Z31" s="12"/>
      <c r="AA31" s="12"/>
      <c r="AB31" s="12"/>
      <c r="AC31" s="12"/>
      <c r="AD31" s="12"/>
      <c r="AE31" s="12"/>
      <c r="AF31" s="12"/>
      <c r="AG31" s="12"/>
      <c r="AH31" s="12"/>
      <c r="AI31" s="12"/>
    </row>
    <row r="32" spans="1:37" ht="15" customHeight="1" x14ac:dyDescent="0.25">
      <c r="A32" s="64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12"/>
      <c r="P32" s="21"/>
      <c r="Q32" s="12"/>
      <c r="R32" s="12"/>
      <c r="S32" s="12"/>
      <c r="T32" s="12"/>
      <c r="U32" s="12"/>
      <c r="V32" s="12"/>
      <c r="W32" s="12"/>
      <c r="X32" s="109"/>
      <c r="Y32" s="109"/>
      <c r="Z32" s="12"/>
      <c r="AA32" s="12"/>
      <c r="AB32" s="12"/>
      <c r="AC32" s="12"/>
      <c r="AD32" s="12"/>
      <c r="AE32" s="12"/>
      <c r="AF32" s="12"/>
      <c r="AG32" s="12"/>
      <c r="AH32" s="12"/>
      <c r="AI32" s="12"/>
    </row>
    <row r="33" spans="1:35" ht="15" customHeight="1" x14ac:dyDescent="0.25">
      <c r="A33" s="64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12"/>
      <c r="P33" s="21"/>
      <c r="Q33" s="12"/>
      <c r="R33" s="12"/>
      <c r="S33" s="12"/>
      <c r="T33" s="12"/>
      <c r="U33" s="12"/>
      <c r="V33" s="12"/>
      <c r="W33" s="12"/>
      <c r="X33" s="109"/>
      <c r="Y33" s="109"/>
      <c r="Z33" s="12"/>
      <c r="AA33" s="12"/>
      <c r="AB33" s="12"/>
      <c r="AC33" s="12"/>
      <c r="AD33" s="12"/>
      <c r="AE33" s="12"/>
      <c r="AF33" s="12"/>
      <c r="AG33" s="12"/>
      <c r="AH33" s="12"/>
      <c r="AI33" s="12"/>
    </row>
    <row r="34" spans="1:35" ht="15" customHeight="1" x14ac:dyDescent="0.25">
      <c r="A34" s="64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12"/>
      <c r="P34" s="21"/>
      <c r="Q34" s="12"/>
      <c r="R34" s="12"/>
      <c r="S34" s="12"/>
      <c r="T34" s="12"/>
      <c r="U34" s="12"/>
      <c r="V34" s="12"/>
      <c r="W34" s="12"/>
      <c r="X34" s="109"/>
      <c r="Y34" s="109"/>
      <c r="Z34" s="12"/>
      <c r="AA34" s="12"/>
      <c r="AB34" s="12"/>
      <c r="AC34" s="12"/>
      <c r="AD34" s="12"/>
      <c r="AE34" s="12"/>
      <c r="AF34" s="12"/>
      <c r="AG34" s="12"/>
      <c r="AH34" s="12"/>
      <c r="AI34" s="12"/>
    </row>
    <row r="35" spans="1:35" ht="15" customHeight="1" x14ac:dyDescent="0.25">
      <c r="A35" s="64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12"/>
      <c r="P35" s="21"/>
      <c r="Q35" s="12"/>
      <c r="R35" s="12"/>
      <c r="S35" s="12"/>
      <c r="T35" s="12"/>
      <c r="U35" s="12"/>
      <c r="V35" s="12"/>
      <c r="W35" s="12"/>
      <c r="X35" s="109"/>
      <c r="Y35" s="109"/>
      <c r="Z35" s="12"/>
      <c r="AA35" s="12"/>
      <c r="AB35" s="12"/>
      <c r="AC35" s="12"/>
      <c r="AD35" s="12"/>
      <c r="AE35" s="12"/>
      <c r="AF35" s="12"/>
      <c r="AG35" s="12"/>
      <c r="AH35" s="12"/>
      <c r="AI35" s="12"/>
    </row>
    <row r="36" spans="1:35" ht="15" customHeight="1" x14ac:dyDescent="0.25">
      <c r="A36" s="64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12"/>
      <c r="P36" s="21"/>
      <c r="Q36" s="12"/>
      <c r="R36" s="12"/>
      <c r="S36" s="12"/>
      <c r="T36" s="12"/>
      <c r="U36" s="12"/>
      <c r="V36" s="12"/>
      <c r="W36" s="12"/>
      <c r="X36" s="109"/>
      <c r="Y36" s="109"/>
      <c r="Z36" s="12"/>
      <c r="AA36" s="12"/>
      <c r="AB36" s="12"/>
      <c r="AC36" s="12"/>
      <c r="AD36" s="12"/>
      <c r="AE36" s="12"/>
      <c r="AF36" s="12"/>
      <c r="AG36" s="12"/>
      <c r="AH36" s="12"/>
      <c r="AI36" s="12"/>
    </row>
    <row r="37" spans="1:35" ht="15" customHeight="1" x14ac:dyDescent="0.25">
      <c r="A37" s="64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12"/>
      <c r="P37" s="21"/>
      <c r="Q37" s="12"/>
      <c r="R37" s="12"/>
      <c r="S37" s="12"/>
      <c r="T37" s="12"/>
      <c r="U37" s="12"/>
      <c r="V37" s="12"/>
      <c r="W37" s="12"/>
      <c r="X37" s="109"/>
      <c r="Y37" s="109"/>
      <c r="Z37" s="12"/>
      <c r="AA37" s="12"/>
      <c r="AB37" s="12"/>
      <c r="AC37" s="12"/>
      <c r="AD37" s="12"/>
      <c r="AE37" s="12"/>
      <c r="AF37" s="12"/>
      <c r="AG37" s="12"/>
      <c r="AH37" s="12"/>
      <c r="AI37" s="12"/>
    </row>
    <row r="38" spans="1:35" ht="15" customHeight="1" x14ac:dyDescent="0.25">
      <c r="A38" s="64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12"/>
      <c r="P38" s="21"/>
      <c r="Q38" s="12"/>
      <c r="R38" s="12"/>
      <c r="S38" s="12"/>
      <c r="T38" s="12"/>
      <c r="U38" s="12"/>
      <c r="V38" s="12"/>
      <c r="W38" s="12"/>
      <c r="X38" s="109"/>
      <c r="Y38" s="109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5" ht="15" customHeight="1" x14ac:dyDescent="0.25">
      <c r="A39" s="64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12"/>
      <c r="P39" s="21"/>
      <c r="Q39" s="12"/>
      <c r="R39" s="12"/>
      <c r="S39" s="12"/>
      <c r="T39" s="12"/>
      <c r="U39" s="12"/>
      <c r="V39" s="12"/>
      <c r="W39" s="12"/>
      <c r="X39" s="109"/>
      <c r="Y39" s="109"/>
      <c r="Z39" s="12"/>
      <c r="AA39" s="12"/>
      <c r="AB39" s="12"/>
      <c r="AC39" s="12"/>
      <c r="AD39" s="12"/>
      <c r="AE39" s="12"/>
      <c r="AF39" s="12"/>
      <c r="AG39" s="12"/>
      <c r="AH39" s="12"/>
      <c r="AI39" s="12"/>
    </row>
    <row r="40" spans="1:35" ht="15" customHeight="1" x14ac:dyDescent="0.25">
      <c r="A40" s="64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12"/>
      <c r="P40" s="21"/>
      <c r="Q40" s="12"/>
      <c r="R40" s="12"/>
      <c r="S40" s="12"/>
      <c r="T40" s="12"/>
      <c r="U40" s="12"/>
      <c r="V40" s="12"/>
      <c r="W40" s="12"/>
      <c r="X40" s="109"/>
      <c r="Y40" s="109"/>
      <c r="Z40" s="12"/>
      <c r="AA40" s="12"/>
      <c r="AB40" s="12"/>
      <c r="AC40" s="12"/>
      <c r="AD40" s="12"/>
      <c r="AE40" s="12"/>
      <c r="AF40" s="12"/>
      <c r="AG40" s="12"/>
      <c r="AH40" s="12"/>
      <c r="AI40" s="12"/>
    </row>
    <row r="41" spans="1:35" ht="15" customHeight="1" x14ac:dyDescent="0.25">
      <c r="A41" s="64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12"/>
      <c r="P41" s="21"/>
      <c r="Q41" s="12"/>
      <c r="R41" s="12"/>
      <c r="S41" s="12"/>
      <c r="T41" s="12"/>
      <c r="U41" s="12"/>
      <c r="V41" s="12"/>
      <c r="W41" s="12"/>
      <c r="X41" s="109"/>
      <c r="Y41" s="109"/>
      <c r="Z41" s="12"/>
      <c r="AA41" s="12"/>
      <c r="AB41" s="12"/>
      <c r="AC41" s="12"/>
      <c r="AD41" s="12"/>
      <c r="AE41" s="12"/>
      <c r="AF41" s="12"/>
      <c r="AG41" s="12"/>
      <c r="AH41" s="12"/>
      <c r="AI41" s="12"/>
    </row>
    <row r="42" spans="1:35" ht="15" customHeight="1" x14ac:dyDescent="0.25">
      <c r="A42" s="64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12"/>
      <c r="P42" s="21"/>
      <c r="Q42" s="12"/>
      <c r="R42" s="12"/>
      <c r="S42" s="12"/>
      <c r="T42" s="12"/>
      <c r="U42" s="12"/>
      <c r="V42" s="12"/>
      <c r="W42" s="12"/>
      <c r="X42" s="109"/>
      <c r="Y42" s="109"/>
      <c r="Z42" s="12"/>
      <c r="AA42" s="12"/>
      <c r="AB42" s="12"/>
      <c r="AC42" s="12"/>
      <c r="AD42" s="12"/>
      <c r="AE42" s="12"/>
      <c r="AF42" s="12"/>
      <c r="AG42" s="12"/>
      <c r="AH42" s="12"/>
      <c r="AI42" s="12"/>
    </row>
    <row r="43" spans="1:35" ht="15" customHeight="1" x14ac:dyDescent="0.25">
      <c r="A43" s="64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12"/>
      <c r="P43" s="21"/>
      <c r="Q43" s="12"/>
      <c r="R43" s="12"/>
      <c r="S43" s="12"/>
      <c r="T43" s="12"/>
      <c r="U43" s="12"/>
      <c r="V43" s="12"/>
      <c r="W43" s="12"/>
      <c r="X43" s="109"/>
      <c r="Y43" s="109"/>
      <c r="Z43" s="12"/>
      <c r="AA43" s="12"/>
      <c r="AB43" s="12"/>
      <c r="AC43" s="12"/>
      <c r="AD43" s="12"/>
      <c r="AE43" s="12"/>
      <c r="AF43" s="12"/>
      <c r="AG43" s="12"/>
      <c r="AH43" s="12"/>
      <c r="AI43" s="12"/>
    </row>
    <row r="44" spans="1:35" ht="15" customHeight="1" x14ac:dyDescent="0.25">
      <c r="A44" s="64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12"/>
      <c r="P44" s="21"/>
      <c r="Q44" s="12"/>
      <c r="R44" s="12"/>
      <c r="S44" s="12"/>
      <c r="T44" s="12"/>
      <c r="U44" s="12"/>
      <c r="V44" s="12"/>
      <c r="W44" s="12"/>
      <c r="X44" s="109"/>
      <c r="Y44" s="109"/>
      <c r="Z44" s="12"/>
      <c r="AA44" s="12"/>
      <c r="AB44" s="12"/>
      <c r="AC44" s="12"/>
      <c r="AD44" s="12"/>
      <c r="AE44" s="12"/>
      <c r="AF44" s="12"/>
      <c r="AG44" s="12"/>
      <c r="AH44" s="12"/>
      <c r="AI44" s="12"/>
    </row>
    <row r="45" spans="1:35" ht="15" customHeight="1" x14ac:dyDescent="0.25">
      <c r="A45" s="64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12"/>
      <c r="P45" s="21"/>
      <c r="Q45" s="12"/>
      <c r="R45" s="12"/>
      <c r="S45" s="12"/>
      <c r="T45" s="12"/>
      <c r="U45" s="12"/>
      <c r="V45" s="12"/>
      <c r="W45" s="12"/>
      <c r="X45" s="109"/>
      <c r="Y45" s="109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5" ht="15" customHeight="1" x14ac:dyDescent="0.25">
      <c r="A46" s="64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12"/>
      <c r="P46" s="21"/>
      <c r="Q46" s="12"/>
      <c r="R46" s="12"/>
      <c r="S46" s="12"/>
      <c r="T46" s="12"/>
      <c r="U46" s="12"/>
      <c r="V46" s="12"/>
      <c r="W46" s="12"/>
      <c r="X46" s="109"/>
      <c r="Y46" s="109"/>
      <c r="Z46" s="12"/>
      <c r="AA46" s="12"/>
      <c r="AB46" s="12"/>
      <c r="AC46" s="12"/>
      <c r="AD46" s="12"/>
      <c r="AE46" s="12"/>
      <c r="AF46" s="12"/>
      <c r="AG46" s="12"/>
      <c r="AH46" s="12"/>
      <c r="AI46" s="12"/>
    </row>
    <row r="47" spans="1:35" ht="15" customHeight="1" x14ac:dyDescent="0.25">
      <c r="A47" s="64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12"/>
      <c r="P47" s="21"/>
      <c r="Q47" s="12"/>
      <c r="R47" s="12"/>
      <c r="S47" s="12"/>
      <c r="T47" s="12"/>
      <c r="U47" s="12"/>
      <c r="V47" s="12"/>
      <c r="W47" s="12"/>
      <c r="X47" s="109"/>
      <c r="Y47" s="109"/>
      <c r="Z47" s="12"/>
      <c r="AA47" s="12"/>
      <c r="AB47" s="12"/>
      <c r="AC47" s="12"/>
      <c r="AD47" s="12"/>
      <c r="AE47" s="12"/>
      <c r="AF47" s="12"/>
      <c r="AG47" s="12"/>
      <c r="AH47" s="12"/>
      <c r="AI47" s="12"/>
    </row>
    <row r="48" spans="1:35" ht="15" customHeight="1" x14ac:dyDescent="0.25">
      <c r="A48" s="64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12"/>
      <c r="P48" s="21"/>
      <c r="Q48" s="12"/>
      <c r="R48" s="12"/>
      <c r="S48" s="12"/>
      <c r="T48" s="12"/>
      <c r="U48" s="12"/>
      <c r="V48" s="12"/>
      <c r="W48" s="12"/>
      <c r="X48" s="109"/>
      <c r="Y48" s="109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1:35" ht="15" customHeight="1" x14ac:dyDescent="0.25">
      <c r="A49" s="64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12"/>
      <c r="P49" s="21"/>
      <c r="Q49" s="12"/>
      <c r="R49" s="12"/>
      <c r="S49" s="12"/>
      <c r="T49" s="12"/>
      <c r="U49" s="12"/>
      <c r="V49" s="12"/>
      <c r="W49" s="12"/>
      <c r="X49" s="109"/>
      <c r="Y49" s="109"/>
      <c r="Z49" s="12"/>
      <c r="AA49" s="12"/>
      <c r="AB49" s="12"/>
      <c r="AC49" s="12"/>
      <c r="AD49" s="12"/>
      <c r="AE49" s="12"/>
      <c r="AF49" s="12"/>
      <c r="AG49" s="12"/>
      <c r="AH49" s="12"/>
      <c r="AI49" s="12"/>
    </row>
    <row r="50" spans="1:35" ht="15" customHeight="1" x14ac:dyDescent="0.25">
      <c r="A50" s="64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12"/>
      <c r="P50" s="21"/>
      <c r="Q50" s="12"/>
      <c r="R50" s="12"/>
      <c r="S50" s="12"/>
      <c r="T50" s="12"/>
      <c r="U50" s="12"/>
      <c r="V50" s="12"/>
      <c r="W50" s="12"/>
      <c r="X50" s="109"/>
      <c r="Y50" s="109"/>
      <c r="Z50" s="12"/>
      <c r="AA50" s="12"/>
      <c r="AB50" s="12"/>
      <c r="AC50" s="12"/>
      <c r="AD50" s="12"/>
      <c r="AE50" s="12"/>
      <c r="AF50" s="12"/>
      <c r="AG50" s="12"/>
      <c r="AH50" s="12"/>
      <c r="AI50" s="12"/>
    </row>
    <row r="51" spans="1:35" ht="15" customHeight="1" x14ac:dyDescent="0.25">
      <c r="A51" s="64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12"/>
      <c r="P51" s="21"/>
      <c r="Q51" s="12"/>
      <c r="R51" s="12"/>
      <c r="S51" s="12"/>
      <c r="T51" s="12"/>
      <c r="U51" s="12"/>
      <c r="V51" s="12"/>
      <c r="W51" s="12"/>
      <c r="X51" s="109"/>
      <c r="Y51" s="109"/>
      <c r="Z51" s="12"/>
      <c r="AA51" s="12"/>
      <c r="AB51" s="12"/>
      <c r="AC51" s="12"/>
      <c r="AD51" s="12"/>
      <c r="AE51" s="12"/>
      <c r="AF51" s="12"/>
      <c r="AG51" s="12"/>
      <c r="AH51" s="12"/>
      <c r="AI51" s="12"/>
    </row>
    <row r="52" spans="1:35" ht="15" customHeight="1" x14ac:dyDescent="0.25">
      <c r="A52" s="64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12"/>
      <c r="P52" s="21"/>
      <c r="Q52" s="21"/>
      <c r="R52" s="21"/>
      <c r="S52" s="21"/>
      <c r="T52" s="12"/>
      <c r="U52" s="12"/>
      <c r="V52" s="12"/>
      <c r="W52" s="12"/>
      <c r="X52" s="109"/>
      <c r="Y52" s="109"/>
      <c r="Z52" s="12"/>
      <c r="AA52" s="12"/>
      <c r="AB52" s="12"/>
      <c r="AC52" s="12"/>
      <c r="AD52" s="12"/>
      <c r="AE52" s="12"/>
      <c r="AF52" s="12"/>
      <c r="AG52" s="12"/>
      <c r="AH52" s="12"/>
      <c r="AI52" s="12"/>
    </row>
    <row r="53" spans="1:35" ht="15" customHeight="1" x14ac:dyDescent="0.25">
      <c r="A53" s="64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12"/>
      <c r="P53" s="21"/>
      <c r="Q53" s="21"/>
      <c r="R53" s="21"/>
      <c r="S53" s="21"/>
      <c r="T53" s="12"/>
      <c r="U53" s="12"/>
      <c r="V53" s="12"/>
      <c r="W53" s="12"/>
      <c r="X53" s="109"/>
      <c r="Y53" s="109"/>
      <c r="Z53" s="12"/>
      <c r="AA53" s="12"/>
      <c r="AB53" s="12"/>
      <c r="AC53" s="12"/>
      <c r="AD53" s="12"/>
      <c r="AE53" s="12"/>
      <c r="AF53" s="12"/>
      <c r="AG53" s="12"/>
      <c r="AH53" s="12"/>
      <c r="AI53" s="12"/>
    </row>
    <row r="54" spans="1:35" ht="15" customHeight="1" x14ac:dyDescent="0.25">
      <c r="A54" s="64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12"/>
      <c r="P54" s="21"/>
      <c r="Q54" s="21"/>
      <c r="R54" s="21"/>
      <c r="S54" s="21"/>
      <c r="T54" s="12"/>
      <c r="U54" s="12"/>
      <c r="V54" s="12"/>
      <c r="W54" s="12"/>
      <c r="X54" s="109"/>
      <c r="Y54" s="109"/>
      <c r="Z54" s="12"/>
      <c r="AA54" s="12"/>
      <c r="AB54" s="12"/>
      <c r="AC54" s="12"/>
      <c r="AD54" s="12"/>
      <c r="AE54" s="12"/>
      <c r="AF54" s="12"/>
      <c r="AG54" s="12"/>
      <c r="AH54" s="12"/>
      <c r="AI54" s="12"/>
    </row>
    <row r="55" spans="1:35" ht="15" customHeight="1" x14ac:dyDescent="0.25">
      <c r="A55" s="64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12"/>
      <c r="P55" s="21"/>
      <c r="Q55" s="21"/>
      <c r="R55" s="21"/>
      <c r="S55" s="21"/>
      <c r="T55" s="12"/>
      <c r="U55" s="12"/>
      <c r="V55" s="12"/>
      <c r="W55" s="12"/>
      <c r="X55" s="109"/>
      <c r="Y55" s="109"/>
      <c r="Z55" s="12"/>
      <c r="AA55" s="12"/>
      <c r="AB55" s="12"/>
      <c r="AC55" s="12"/>
      <c r="AD55" s="12"/>
      <c r="AE55" s="12"/>
      <c r="AF55" s="12"/>
      <c r="AG55" s="12"/>
      <c r="AH55" s="12"/>
      <c r="AI55" s="12"/>
    </row>
    <row r="56" spans="1:35" ht="15" customHeight="1" x14ac:dyDescent="0.25">
      <c r="A56" s="64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12"/>
      <c r="P56" s="21"/>
      <c r="Q56" s="21"/>
      <c r="R56" s="21"/>
      <c r="S56" s="21"/>
      <c r="T56" s="12"/>
      <c r="U56" s="12"/>
      <c r="V56" s="12"/>
      <c r="W56" s="12"/>
      <c r="X56" s="109"/>
      <c r="Y56" s="109"/>
      <c r="Z56" s="12"/>
      <c r="AA56" s="12"/>
      <c r="AB56" s="12"/>
      <c r="AC56" s="12"/>
      <c r="AD56" s="12"/>
      <c r="AE56" s="12"/>
      <c r="AF56" s="12"/>
      <c r="AG56" s="12"/>
      <c r="AH56" s="12"/>
      <c r="AI56" s="12"/>
    </row>
    <row r="57" spans="1:35" ht="15" customHeight="1" x14ac:dyDescent="0.25">
      <c r="A57" s="64"/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12"/>
      <c r="P57" s="21"/>
      <c r="Q57" s="21"/>
      <c r="R57" s="21"/>
      <c r="S57" s="21"/>
      <c r="T57" s="12"/>
      <c r="U57" s="12"/>
      <c r="V57" s="12"/>
      <c r="W57" s="12"/>
      <c r="X57" s="109"/>
      <c r="Y57" s="109"/>
      <c r="Z57" s="12"/>
      <c r="AA57" s="12"/>
      <c r="AB57" s="12"/>
      <c r="AC57" s="12"/>
      <c r="AD57" s="12"/>
      <c r="AE57" s="12"/>
      <c r="AF57" s="12"/>
      <c r="AG57" s="12"/>
      <c r="AH57" s="12"/>
      <c r="AI57" s="12"/>
    </row>
    <row r="58" spans="1:35" ht="15" customHeight="1" x14ac:dyDescent="0.25">
      <c r="A58" s="64"/>
      <c r="B58" s="21"/>
      <c r="C58" s="21"/>
      <c r="D58" s="21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12"/>
      <c r="P58" s="21"/>
      <c r="Q58" s="21"/>
      <c r="R58" s="21"/>
      <c r="S58" s="21"/>
      <c r="T58" s="12"/>
      <c r="U58" s="12"/>
      <c r="V58" s="12"/>
      <c r="W58" s="12"/>
      <c r="X58" s="109"/>
      <c r="Y58" s="109"/>
      <c r="Z58" s="12"/>
      <c r="AA58" s="12"/>
      <c r="AB58" s="12"/>
      <c r="AC58" s="12"/>
      <c r="AD58" s="12"/>
      <c r="AE58" s="12"/>
      <c r="AF58" s="12"/>
      <c r="AG58" s="12"/>
      <c r="AH58" s="12"/>
      <c r="AI58" s="12"/>
    </row>
    <row r="59" spans="1:35" ht="15" customHeight="1" x14ac:dyDescent="0.25">
      <c r="A59" s="64"/>
      <c r="B59" s="21"/>
      <c r="C59" s="21"/>
      <c r="D59" s="21"/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12"/>
      <c r="P59" s="21"/>
      <c r="Q59" s="21"/>
      <c r="R59" s="21"/>
      <c r="S59" s="21"/>
      <c r="T59" s="12"/>
      <c r="U59" s="12"/>
      <c r="V59" s="12"/>
      <c r="W59" s="12"/>
      <c r="X59" s="109"/>
      <c r="Y59" s="109"/>
      <c r="Z59" s="12"/>
      <c r="AA59" s="12"/>
      <c r="AB59" s="12"/>
      <c r="AC59" s="12"/>
      <c r="AD59" s="12"/>
      <c r="AE59" s="12"/>
      <c r="AF59" s="12"/>
      <c r="AG59" s="12"/>
      <c r="AH59" s="12"/>
      <c r="AI59" s="12"/>
    </row>
    <row r="60" spans="1:35" ht="15" customHeight="1" x14ac:dyDescent="0.25">
      <c r="A60" s="64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12"/>
      <c r="P60" s="21"/>
      <c r="Q60" s="21"/>
      <c r="R60" s="21"/>
      <c r="S60" s="21"/>
      <c r="T60" s="12"/>
      <c r="U60" s="12"/>
      <c r="V60" s="12"/>
      <c r="W60" s="12"/>
      <c r="X60" s="109"/>
      <c r="Y60" s="109"/>
      <c r="Z60" s="12"/>
      <c r="AA60" s="12"/>
      <c r="AB60" s="12"/>
      <c r="AC60" s="12"/>
      <c r="AD60" s="12"/>
      <c r="AE60" s="12"/>
      <c r="AF60" s="12"/>
      <c r="AG60" s="12"/>
      <c r="AH60" s="12"/>
      <c r="AI60" s="12"/>
    </row>
    <row r="61" spans="1:35" ht="15" customHeight="1" x14ac:dyDescent="0.25">
      <c r="A61" s="64"/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12"/>
      <c r="P61" s="21"/>
      <c r="Q61" s="21"/>
      <c r="R61" s="21"/>
      <c r="S61" s="21"/>
      <c r="T61" s="12"/>
      <c r="U61" s="12"/>
      <c r="V61" s="12"/>
      <c r="W61" s="12"/>
      <c r="X61" s="109"/>
      <c r="Y61" s="109"/>
      <c r="Z61" s="12"/>
      <c r="AA61" s="12"/>
      <c r="AB61" s="12"/>
      <c r="AC61" s="12"/>
      <c r="AD61" s="12"/>
      <c r="AE61" s="12"/>
      <c r="AF61" s="12"/>
      <c r="AG61" s="12"/>
      <c r="AH61" s="12"/>
      <c r="AI61" s="12"/>
    </row>
    <row r="62" spans="1:35" ht="15" customHeight="1" x14ac:dyDescent="0.25">
      <c r="A62" s="64"/>
      <c r="B62" s="21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12"/>
      <c r="P62" s="21"/>
      <c r="Q62" s="21"/>
      <c r="R62" s="21"/>
      <c r="S62" s="21"/>
      <c r="T62" s="12"/>
      <c r="U62" s="12"/>
      <c r="V62" s="12"/>
      <c r="W62" s="12"/>
      <c r="X62" s="109"/>
      <c r="Y62" s="109"/>
      <c r="Z62" s="12"/>
      <c r="AA62" s="12"/>
      <c r="AB62" s="12"/>
      <c r="AC62" s="12"/>
      <c r="AD62" s="12"/>
      <c r="AE62" s="12"/>
      <c r="AF62" s="12"/>
      <c r="AG62" s="12"/>
      <c r="AH62" s="12"/>
      <c r="AI62" s="12"/>
    </row>
    <row r="63" spans="1:35" ht="15" customHeight="1" x14ac:dyDescent="0.25">
      <c r="A63" s="64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12"/>
      <c r="P63" s="21"/>
      <c r="Q63" s="21"/>
      <c r="R63" s="21"/>
      <c r="S63" s="21"/>
      <c r="T63" s="12"/>
      <c r="U63" s="12"/>
      <c r="V63" s="12"/>
      <c r="W63" s="12"/>
      <c r="X63" s="109"/>
      <c r="Y63" s="109"/>
      <c r="Z63" s="12"/>
      <c r="AA63" s="12"/>
      <c r="AB63" s="12"/>
      <c r="AC63" s="12"/>
      <c r="AD63" s="12"/>
      <c r="AE63" s="12"/>
      <c r="AF63" s="12"/>
      <c r="AG63" s="12"/>
      <c r="AH63" s="12"/>
      <c r="AI63" s="12"/>
    </row>
    <row r="64" spans="1:35" ht="15" customHeight="1" x14ac:dyDescent="0.25">
      <c r="A64" s="64"/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12"/>
      <c r="P64" s="21"/>
      <c r="Q64" s="21"/>
      <c r="R64" s="21"/>
      <c r="S64" s="21"/>
      <c r="T64" s="12"/>
      <c r="U64" s="12"/>
      <c r="V64" s="12"/>
      <c r="W64" s="12"/>
      <c r="X64" s="109"/>
      <c r="Y64" s="109"/>
      <c r="Z64" s="12"/>
      <c r="AA64" s="12"/>
      <c r="AB64" s="12"/>
      <c r="AC64" s="12"/>
      <c r="AD64" s="12"/>
      <c r="AE64" s="12"/>
      <c r="AF64" s="12"/>
      <c r="AG64" s="12"/>
      <c r="AH64" s="12"/>
      <c r="AI64" s="12"/>
    </row>
    <row r="65" spans="1:36" ht="15" customHeight="1" x14ac:dyDescent="0.25">
      <c r="A65" s="64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12"/>
      <c r="P65" s="21"/>
      <c r="Q65" s="21"/>
      <c r="R65" s="21"/>
      <c r="S65" s="21"/>
      <c r="T65" s="12"/>
      <c r="U65" s="12"/>
      <c r="V65" s="12"/>
      <c r="W65" s="12"/>
      <c r="X65" s="109"/>
      <c r="Y65" s="109"/>
      <c r="Z65" s="12"/>
      <c r="AA65" s="12"/>
      <c r="AB65" s="12"/>
      <c r="AC65" s="12"/>
      <c r="AD65" s="12"/>
      <c r="AE65" s="12"/>
      <c r="AF65" s="12"/>
      <c r="AG65" s="12"/>
      <c r="AH65" s="12"/>
      <c r="AI65" s="12"/>
    </row>
    <row r="66" spans="1:36" ht="15" customHeight="1" x14ac:dyDescent="0.25">
      <c r="A66" s="64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12"/>
      <c r="P66" s="21"/>
      <c r="Q66" s="21"/>
      <c r="R66" s="21"/>
      <c r="S66" s="21"/>
      <c r="T66" s="12"/>
      <c r="U66" s="12"/>
      <c r="V66" s="12"/>
      <c r="W66" s="12"/>
      <c r="X66" s="109"/>
      <c r="Y66" s="109"/>
      <c r="Z66" s="12"/>
      <c r="AA66" s="12"/>
      <c r="AB66" s="12"/>
      <c r="AC66" s="12"/>
      <c r="AD66" s="12"/>
      <c r="AE66" s="12"/>
      <c r="AF66" s="12"/>
      <c r="AG66" s="12"/>
      <c r="AH66" s="12"/>
      <c r="AI66" s="12"/>
    </row>
    <row r="67" spans="1:36" ht="15" customHeight="1" x14ac:dyDescent="0.25">
      <c r="A67" s="64"/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12"/>
      <c r="P67" s="21"/>
      <c r="Q67" s="21"/>
      <c r="R67" s="21"/>
      <c r="S67" s="21"/>
      <c r="T67" s="12"/>
      <c r="U67" s="12"/>
      <c r="V67" s="12"/>
      <c r="W67" s="12"/>
      <c r="X67" s="109"/>
      <c r="Y67" s="109"/>
      <c r="Z67" s="12"/>
      <c r="AA67" s="12"/>
      <c r="AB67" s="12"/>
      <c r="AC67" s="12"/>
      <c r="AD67" s="12"/>
      <c r="AE67" s="12"/>
      <c r="AF67" s="12"/>
      <c r="AG67" s="12"/>
      <c r="AH67" s="12"/>
      <c r="AI67" s="12"/>
    </row>
    <row r="68" spans="1:36" ht="15" customHeight="1" x14ac:dyDescent="0.25">
      <c r="A68" s="64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12"/>
      <c r="P68" s="21"/>
      <c r="Q68" s="21"/>
      <c r="R68" s="21"/>
      <c r="S68" s="21"/>
      <c r="T68" s="12"/>
      <c r="U68" s="12"/>
      <c r="V68" s="12"/>
      <c r="W68" s="12"/>
      <c r="X68" s="109"/>
      <c r="Y68" s="109"/>
      <c r="Z68" s="12"/>
      <c r="AA68" s="12"/>
      <c r="AB68" s="12"/>
      <c r="AC68" s="12"/>
      <c r="AD68" s="12"/>
      <c r="AE68" s="12"/>
      <c r="AF68" s="12"/>
      <c r="AG68" s="12"/>
      <c r="AH68" s="12"/>
      <c r="AI68" s="12"/>
    </row>
    <row r="69" spans="1:36" ht="15" customHeight="1" x14ac:dyDescent="0.25">
      <c r="A69" s="64"/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12"/>
      <c r="P69" s="21"/>
      <c r="Q69" s="21"/>
      <c r="R69" s="21"/>
      <c r="S69" s="21"/>
      <c r="T69" s="12"/>
      <c r="U69" s="12"/>
      <c r="V69" s="12"/>
      <c r="W69" s="12"/>
      <c r="X69" s="109"/>
      <c r="Y69" s="109"/>
      <c r="Z69" s="12"/>
      <c r="AA69" s="12"/>
      <c r="AB69" s="12"/>
      <c r="AC69" s="12"/>
      <c r="AD69" s="12"/>
      <c r="AE69" s="12"/>
      <c r="AF69" s="12"/>
      <c r="AG69" s="12"/>
      <c r="AH69" s="12"/>
      <c r="AI69" s="12"/>
    </row>
    <row r="70" spans="1:36" ht="15" customHeight="1" x14ac:dyDescent="0.25">
      <c r="A70" s="64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12"/>
      <c r="P70" s="21"/>
      <c r="Q70" s="21"/>
      <c r="R70" s="21"/>
      <c r="S70" s="21"/>
      <c r="T70" s="12"/>
      <c r="U70" s="12"/>
      <c r="V70" s="12"/>
      <c r="W70" s="12"/>
      <c r="X70" s="109"/>
      <c r="Y70" s="109"/>
      <c r="Z70" s="12"/>
      <c r="AA70" s="12"/>
      <c r="AB70" s="12"/>
      <c r="AC70" s="12"/>
      <c r="AD70" s="12"/>
      <c r="AE70" s="12"/>
      <c r="AF70" s="12"/>
      <c r="AG70" s="12"/>
      <c r="AH70" s="12"/>
      <c r="AI70" s="12"/>
    </row>
    <row r="71" spans="1:36" ht="15" customHeight="1" x14ac:dyDescent="0.25">
      <c r="A71" s="64"/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12"/>
      <c r="P71" s="21"/>
      <c r="Q71" s="21"/>
      <c r="R71" s="21"/>
      <c r="S71" s="21"/>
      <c r="T71" s="12"/>
      <c r="U71" s="12"/>
      <c r="V71" s="12"/>
      <c r="W71" s="12"/>
      <c r="X71" s="109"/>
      <c r="Y71" s="109"/>
      <c r="Z71" s="12"/>
      <c r="AA71" s="12"/>
      <c r="AB71" s="12"/>
      <c r="AC71" s="12"/>
      <c r="AD71" s="12"/>
      <c r="AE71" s="12"/>
      <c r="AF71" s="12"/>
      <c r="AG71" s="12"/>
      <c r="AH71" s="12"/>
      <c r="AI71" s="12"/>
    </row>
    <row r="72" spans="1:36" ht="15" customHeight="1" x14ac:dyDescent="0.25">
      <c r="B72" s="21"/>
      <c r="C72" s="21"/>
      <c r="D72" s="21"/>
      <c r="E72" s="21"/>
      <c r="F72" s="21"/>
      <c r="G72" s="21"/>
      <c r="H72" s="21"/>
      <c r="I72" s="21"/>
      <c r="J72" s="21"/>
      <c r="K72" s="21"/>
    </row>
    <row r="73" spans="1:36" ht="15" customHeight="1" x14ac:dyDescent="0.25"/>
    <row r="74" spans="1:36" ht="15" customHeight="1" x14ac:dyDescent="0.2">
      <c r="B74" s="66"/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</row>
    <row r="75" spans="1:36" ht="15" customHeight="1" x14ac:dyDescent="0.2"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</row>
    <row r="76" spans="1:36" ht="15" customHeight="1" x14ac:dyDescent="0.2">
      <c r="B76" s="66"/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</row>
    <row r="77" spans="1:36" ht="15" customHeight="1" x14ac:dyDescent="0.2"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</row>
    <row r="78" spans="1:36" ht="15" customHeight="1" x14ac:dyDescent="0.2">
      <c r="B78" s="66"/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</row>
    <row r="79" spans="1:36" ht="15" customHeight="1" x14ac:dyDescent="0.2">
      <c r="B79" s="66"/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</row>
    <row r="80" spans="1:36" ht="15" customHeight="1" x14ac:dyDescent="0.2">
      <c r="B80" s="66"/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</row>
    <row r="81" spans="2:36" ht="15" customHeight="1" x14ac:dyDescent="0.2">
      <c r="B81" s="66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</row>
    <row r="82" spans="2:36" ht="15" customHeight="1" x14ac:dyDescent="0.2">
      <c r="B82" s="66"/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</row>
    <row r="83" spans="2:36" ht="15" customHeight="1" x14ac:dyDescent="0.2">
      <c r="B83" s="66"/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</row>
    <row r="84" spans="2:36" ht="15" customHeight="1" x14ac:dyDescent="0.2">
      <c r="B84" s="66"/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</row>
    <row r="85" spans="2:36" ht="15" customHeight="1" x14ac:dyDescent="0.2">
      <c r="B85" s="66"/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</row>
    <row r="86" spans="2:36" ht="15" customHeight="1" x14ac:dyDescent="0.2">
      <c r="B86" s="66"/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</row>
    <row r="87" spans="2:36" ht="15" customHeight="1" x14ac:dyDescent="0.2">
      <c r="B87" s="66"/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</row>
    <row r="88" spans="2:36" ht="15" customHeight="1" x14ac:dyDescent="0.2">
      <c r="B88" s="66"/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</row>
    <row r="89" spans="2:36" ht="15" customHeight="1" x14ac:dyDescent="0.2">
      <c r="B89" s="66"/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</row>
    <row r="90" spans="2:36" ht="15" customHeight="1" x14ac:dyDescent="0.2">
      <c r="B90" s="66"/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</row>
    <row r="91" spans="2:36" ht="15" customHeight="1" x14ac:dyDescent="0.2">
      <c r="B91" s="66"/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</row>
    <row r="92" spans="2:36" ht="15" customHeight="1" x14ac:dyDescent="0.2"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</row>
    <row r="93" spans="2:36" ht="15" customHeight="1" x14ac:dyDescent="0.2"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</row>
    <row r="94" spans="2:36" ht="15" customHeight="1" x14ac:dyDescent="0.2"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</row>
    <row r="95" spans="2:36" ht="15" customHeight="1" x14ac:dyDescent="0.2"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</row>
    <row r="96" spans="2:36" ht="15" customHeight="1" x14ac:dyDescent="0.2"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</row>
    <row r="97" spans="2:36" ht="15" customHeight="1" x14ac:dyDescent="0.2"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</row>
    <row r="98" spans="2:36" ht="15" customHeight="1" x14ac:dyDescent="0.2"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</row>
    <row r="99" spans="2:36" ht="15" customHeight="1" x14ac:dyDescent="0.2"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</row>
    <row r="100" spans="2:36" ht="15" customHeight="1" x14ac:dyDescent="0.2"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</row>
    <row r="101" spans="2:36" ht="15" customHeight="1" x14ac:dyDescent="0.2"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</row>
    <row r="102" spans="2:36" ht="15" customHeight="1" x14ac:dyDescent="0.2">
      <c r="B102" s="66"/>
      <c r="C102" s="66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</row>
    <row r="103" spans="2:36" ht="15" customHeight="1" x14ac:dyDescent="0.2">
      <c r="B103" s="66"/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</row>
    <row r="104" spans="2:36" ht="15" customHeight="1" x14ac:dyDescent="0.2">
      <c r="B104" s="66"/>
      <c r="C104" s="66"/>
      <c r="D104" s="66"/>
      <c r="E104" s="66"/>
      <c r="F104" s="66"/>
      <c r="G104" s="66"/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</row>
    <row r="105" spans="2:36" ht="15" customHeight="1" x14ac:dyDescent="0.2">
      <c r="B105" s="66"/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</row>
    <row r="106" spans="2:36" ht="15" customHeight="1" x14ac:dyDescent="0.2">
      <c r="B106" s="66"/>
      <c r="C106" s="66"/>
      <c r="D106" s="66"/>
      <c r="E106" s="66"/>
      <c r="F106" s="66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</row>
    <row r="107" spans="2:36" ht="15" customHeight="1" x14ac:dyDescent="0.2">
      <c r="B107" s="66"/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</row>
    <row r="108" spans="2:36" ht="15" customHeight="1" x14ac:dyDescent="0.2"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</row>
    <row r="109" spans="2:36" ht="15" customHeight="1" x14ac:dyDescent="0.2">
      <c r="B109" s="66"/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</row>
    <row r="110" spans="2:36" ht="15" customHeight="1" x14ac:dyDescent="0.2">
      <c r="B110" s="66"/>
      <c r="C110" s="66"/>
      <c r="D110" s="66"/>
      <c r="E110" s="66"/>
      <c r="F110" s="66"/>
      <c r="G110" s="66"/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</row>
    <row r="111" spans="2:36" ht="15" customHeight="1" x14ac:dyDescent="0.2">
      <c r="B111" s="66"/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</row>
    <row r="112" spans="2:36" ht="15" customHeight="1" x14ac:dyDescent="0.2">
      <c r="B112" s="66"/>
      <c r="C112" s="66"/>
      <c r="D112" s="66"/>
      <c r="E112" s="66"/>
      <c r="F112" s="66"/>
      <c r="G112" s="66"/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</row>
    <row r="113" spans="2:36" ht="15" customHeight="1" x14ac:dyDescent="0.2">
      <c r="B113" s="66"/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</row>
    <row r="114" spans="2:36" ht="15" customHeight="1" x14ac:dyDescent="0.2">
      <c r="B114" s="66"/>
      <c r="C114" s="66"/>
      <c r="D114" s="66"/>
      <c r="E114" s="66"/>
      <c r="F114" s="66"/>
      <c r="G114" s="66"/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</row>
    <row r="115" spans="2:36" ht="15" customHeight="1" x14ac:dyDescent="0.2">
      <c r="B115" s="66"/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</row>
    <row r="116" spans="2:36" ht="15" customHeight="1" x14ac:dyDescent="0.2">
      <c r="B116" s="66"/>
      <c r="C116" s="66"/>
      <c r="D116" s="66"/>
      <c r="E116" s="66"/>
      <c r="F116" s="66"/>
      <c r="G116" s="66"/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</row>
    <row r="117" spans="2:36" ht="15" customHeight="1" x14ac:dyDescent="0.2">
      <c r="B117" s="66"/>
      <c r="C117" s="66"/>
      <c r="D117" s="66"/>
      <c r="E117" s="66"/>
      <c r="F117" s="66"/>
      <c r="G117" s="66"/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</row>
    <row r="118" spans="2:36" ht="15" customHeight="1" x14ac:dyDescent="0.2">
      <c r="B118" s="66"/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</row>
    <row r="119" spans="2:36" ht="15" customHeight="1" x14ac:dyDescent="0.2">
      <c r="B119" s="66"/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</row>
    <row r="120" spans="2:36" ht="15" customHeight="1" x14ac:dyDescent="0.2">
      <c r="B120" s="66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</row>
    <row r="121" spans="2:36" ht="15" customHeight="1" x14ac:dyDescent="0.2">
      <c r="B121" s="66"/>
      <c r="C121" s="66"/>
      <c r="D121" s="66"/>
      <c r="E121" s="66"/>
      <c r="F121" s="66"/>
      <c r="G121" s="66"/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</row>
    <row r="122" spans="2:36" ht="15" customHeight="1" x14ac:dyDescent="0.2">
      <c r="B122" s="66"/>
      <c r="C122" s="66"/>
      <c r="D122" s="66"/>
      <c r="E122" s="66"/>
      <c r="F122" s="66"/>
      <c r="G122" s="66"/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</row>
    <row r="123" spans="2:36" ht="15" customHeight="1" x14ac:dyDescent="0.2">
      <c r="B123" s="66"/>
      <c r="C123" s="66"/>
      <c r="D123" s="66"/>
      <c r="E123" s="66"/>
      <c r="F123" s="66"/>
      <c r="G123" s="66"/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</row>
    <row r="124" spans="2:36" ht="15" customHeight="1" x14ac:dyDescent="0.2">
      <c r="B124" s="66"/>
      <c r="C124" s="66"/>
      <c r="D124" s="66"/>
      <c r="E124" s="66"/>
      <c r="F124" s="66"/>
      <c r="G124" s="66"/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</row>
    <row r="125" spans="2:36" ht="15" customHeight="1" x14ac:dyDescent="0.2">
      <c r="B125" s="66"/>
      <c r="C125" s="66"/>
      <c r="D125" s="66"/>
      <c r="E125" s="66"/>
      <c r="F125" s="66"/>
      <c r="G125" s="66"/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</row>
    <row r="126" spans="2:36" ht="15" customHeight="1" x14ac:dyDescent="0.2">
      <c r="B126" s="66"/>
      <c r="C126" s="66"/>
      <c r="D126" s="66"/>
      <c r="E126" s="66"/>
      <c r="F126" s="66"/>
      <c r="G126" s="66"/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</row>
    <row r="127" spans="2:36" ht="15" customHeight="1" x14ac:dyDescent="0.2">
      <c r="B127" s="66"/>
      <c r="C127" s="66"/>
      <c r="D127" s="66"/>
      <c r="E127" s="66"/>
      <c r="F127" s="66"/>
      <c r="G127" s="66"/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</row>
    <row r="128" spans="2:36" ht="15" customHeight="1" x14ac:dyDescent="0.2">
      <c r="B128" s="66"/>
      <c r="C128" s="66"/>
      <c r="D128" s="66"/>
      <c r="E128" s="66"/>
      <c r="F128" s="66"/>
      <c r="G128" s="66"/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66"/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</row>
    <row r="129" spans="2:36" ht="15" customHeight="1" x14ac:dyDescent="0.2">
      <c r="B129" s="66"/>
      <c r="C129" s="66"/>
      <c r="D129" s="66"/>
      <c r="E129" s="66"/>
      <c r="F129" s="66"/>
      <c r="G129" s="66"/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66"/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</row>
    <row r="130" spans="2:36" ht="15" customHeight="1" x14ac:dyDescent="0.2">
      <c r="B130" s="66"/>
      <c r="C130" s="66"/>
      <c r="D130" s="66"/>
      <c r="E130" s="66"/>
      <c r="F130" s="66"/>
      <c r="G130" s="66"/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66"/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</row>
    <row r="131" spans="2:36" ht="15" customHeight="1" x14ac:dyDescent="0.2">
      <c r="B131" s="66"/>
      <c r="C131" s="66"/>
      <c r="D131" s="66"/>
      <c r="E131" s="66"/>
      <c r="F131" s="66"/>
      <c r="G131" s="66"/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66"/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</row>
    <row r="132" spans="2:36" ht="15" customHeight="1" x14ac:dyDescent="0.2">
      <c r="B132" s="66"/>
      <c r="C132" s="66"/>
      <c r="D132" s="66"/>
      <c r="E132" s="66"/>
      <c r="F132" s="66"/>
      <c r="G132" s="66"/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66"/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</row>
    <row r="133" spans="2:36" ht="15" customHeight="1" x14ac:dyDescent="0.2">
      <c r="B133" s="66"/>
      <c r="C133" s="66"/>
      <c r="D133" s="66"/>
      <c r="E133" s="66"/>
      <c r="F133" s="66"/>
      <c r="G133" s="66"/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66"/>
      <c r="Y133" s="66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</row>
    <row r="134" spans="2:36" ht="15" customHeight="1" x14ac:dyDescent="0.2">
      <c r="B134" s="66"/>
      <c r="C134" s="66"/>
      <c r="D134" s="66"/>
      <c r="E134" s="66"/>
      <c r="F134" s="66"/>
      <c r="G134" s="66"/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66"/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</row>
    <row r="135" spans="2:36" ht="15" customHeight="1" x14ac:dyDescent="0.2">
      <c r="B135" s="66"/>
      <c r="C135" s="66"/>
      <c r="D135" s="66"/>
      <c r="E135" s="66"/>
      <c r="F135" s="66"/>
      <c r="G135" s="66"/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</row>
    <row r="136" spans="2:36" ht="15" customHeight="1" x14ac:dyDescent="0.2">
      <c r="B136" s="66"/>
      <c r="C136" s="66"/>
      <c r="D136" s="66"/>
      <c r="E136" s="66"/>
      <c r="F136" s="66"/>
      <c r="G136" s="66"/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</row>
    <row r="137" spans="2:36" ht="15" customHeight="1" x14ac:dyDescent="0.2">
      <c r="B137" s="66"/>
      <c r="C137" s="66"/>
      <c r="D137" s="66"/>
      <c r="E137" s="66"/>
      <c r="F137" s="66"/>
      <c r="G137" s="66"/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</row>
    <row r="138" spans="2:36" ht="15" customHeight="1" x14ac:dyDescent="0.2">
      <c r="B138" s="66"/>
      <c r="C138" s="66"/>
      <c r="D138" s="66"/>
      <c r="E138" s="66"/>
      <c r="F138" s="66"/>
      <c r="G138" s="66"/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</row>
    <row r="139" spans="2:36" ht="15" customHeight="1" x14ac:dyDescent="0.2">
      <c r="B139" s="66"/>
      <c r="C139" s="66"/>
      <c r="D139" s="66"/>
      <c r="E139" s="66"/>
      <c r="F139" s="66"/>
      <c r="G139" s="66"/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  <c r="AA139" s="66"/>
      <c r="AB139" s="66"/>
      <c r="AC139" s="66"/>
      <c r="AD139" s="66"/>
      <c r="AE139" s="66"/>
      <c r="AF139" s="66"/>
      <c r="AG139" s="66"/>
      <c r="AH139" s="66"/>
      <c r="AI139" s="66"/>
      <c r="AJ139" s="66"/>
    </row>
    <row r="140" spans="2:36" ht="15" customHeight="1" x14ac:dyDescent="0.2">
      <c r="B140" s="66"/>
      <c r="C140" s="66"/>
      <c r="D140" s="66"/>
      <c r="E140" s="66"/>
      <c r="F140" s="66"/>
      <c r="G140" s="66"/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  <c r="AA140" s="66"/>
      <c r="AB140" s="66"/>
      <c r="AC140" s="66"/>
      <c r="AD140" s="66"/>
      <c r="AE140" s="66"/>
      <c r="AF140" s="66"/>
      <c r="AG140" s="66"/>
      <c r="AH140" s="66"/>
      <c r="AI140" s="66"/>
      <c r="AJ140" s="66"/>
    </row>
    <row r="141" spans="2:36" ht="15" customHeight="1" x14ac:dyDescent="0.2">
      <c r="B141" s="66"/>
      <c r="C141" s="66"/>
      <c r="D141" s="66"/>
      <c r="E141" s="66"/>
      <c r="F141" s="66"/>
      <c r="G141" s="66"/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  <c r="AA141" s="66"/>
      <c r="AB141" s="66"/>
      <c r="AC141" s="66"/>
      <c r="AD141" s="66"/>
      <c r="AE141" s="66"/>
      <c r="AF141" s="66"/>
      <c r="AG141" s="66"/>
      <c r="AH141" s="66"/>
      <c r="AI141" s="66"/>
      <c r="AJ141" s="66"/>
    </row>
    <row r="142" spans="2:36" ht="15" customHeight="1" x14ac:dyDescent="0.2">
      <c r="B142" s="66"/>
      <c r="C142" s="66"/>
      <c r="D142" s="66"/>
      <c r="E142" s="66"/>
      <c r="F142" s="66"/>
      <c r="G142" s="66"/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  <c r="AA142" s="66"/>
      <c r="AB142" s="66"/>
      <c r="AC142" s="66"/>
      <c r="AD142" s="66"/>
      <c r="AE142" s="66"/>
      <c r="AF142" s="66"/>
      <c r="AG142" s="66"/>
      <c r="AH142" s="66"/>
      <c r="AI142" s="66"/>
      <c r="AJ142" s="66"/>
    </row>
    <row r="143" spans="2:36" ht="15" customHeight="1" x14ac:dyDescent="0.2">
      <c r="B143" s="66"/>
      <c r="C143" s="66"/>
      <c r="D143" s="66"/>
      <c r="E143" s="66"/>
      <c r="F143" s="66"/>
      <c r="G143" s="66"/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66"/>
      <c r="AB143" s="66"/>
      <c r="AC143" s="66"/>
      <c r="AD143" s="66"/>
      <c r="AE143" s="66"/>
      <c r="AF143" s="66"/>
      <c r="AG143" s="66"/>
      <c r="AH143" s="66"/>
      <c r="AI143" s="66"/>
      <c r="AJ143" s="66"/>
    </row>
    <row r="144" spans="2:36" ht="15" customHeight="1" x14ac:dyDescent="0.2">
      <c r="B144" s="66"/>
      <c r="C144" s="66"/>
      <c r="D144" s="66"/>
      <c r="E144" s="66"/>
      <c r="F144" s="66"/>
      <c r="G144" s="66"/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  <c r="AI144" s="66"/>
      <c r="AJ144" s="66"/>
    </row>
    <row r="145" spans="2:36" ht="15" customHeight="1" x14ac:dyDescent="0.2">
      <c r="B145" s="66"/>
      <c r="C145" s="66"/>
      <c r="D145" s="66"/>
      <c r="E145" s="66"/>
      <c r="F145" s="66"/>
      <c r="G145" s="66"/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  <c r="AA145" s="66"/>
      <c r="AB145" s="66"/>
      <c r="AC145" s="66"/>
      <c r="AD145" s="66"/>
      <c r="AE145" s="66"/>
      <c r="AF145" s="66"/>
      <c r="AG145" s="66"/>
      <c r="AH145" s="66"/>
      <c r="AI145" s="66"/>
      <c r="AJ145" s="66"/>
    </row>
    <row r="146" spans="2:36" ht="15" customHeight="1" x14ac:dyDescent="0.2">
      <c r="B146" s="66"/>
      <c r="C146" s="66"/>
      <c r="D146" s="66"/>
      <c r="E146" s="66"/>
      <c r="F146" s="66"/>
      <c r="G146" s="66"/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  <c r="AA146" s="66"/>
      <c r="AB146" s="66"/>
      <c r="AC146" s="66"/>
      <c r="AD146" s="66"/>
      <c r="AE146" s="66"/>
      <c r="AF146" s="66"/>
      <c r="AG146" s="66"/>
      <c r="AH146" s="66"/>
      <c r="AI146" s="66"/>
      <c r="AJ146" s="66"/>
    </row>
    <row r="147" spans="2:36" ht="15" customHeight="1" x14ac:dyDescent="0.2">
      <c r="B147" s="66"/>
      <c r="C147" s="66"/>
      <c r="D147" s="66"/>
      <c r="E147" s="66"/>
      <c r="F147" s="66"/>
      <c r="G147" s="66"/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66"/>
      <c r="AH147" s="66"/>
      <c r="AI147" s="66"/>
      <c r="AJ147" s="66"/>
    </row>
    <row r="148" spans="2:36" ht="15" customHeight="1" x14ac:dyDescent="0.2">
      <c r="B148" s="66"/>
      <c r="C148" s="66"/>
      <c r="D148" s="66"/>
      <c r="E148" s="66"/>
      <c r="F148" s="66"/>
      <c r="G148" s="66"/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66"/>
      <c r="AB148" s="66"/>
      <c r="AC148" s="66"/>
      <c r="AD148" s="66"/>
      <c r="AE148" s="66"/>
      <c r="AF148" s="66"/>
      <c r="AG148" s="66"/>
      <c r="AH148" s="66"/>
      <c r="AI148" s="66"/>
      <c r="AJ148" s="66"/>
    </row>
    <row r="149" spans="2:36" ht="15" customHeight="1" x14ac:dyDescent="0.2">
      <c r="B149" s="66"/>
      <c r="C149" s="66"/>
      <c r="D149" s="66"/>
      <c r="E149" s="66"/>
      <c r="F149" s="66"/>
      <c r="G149" s="66"/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66"/>
      <c r="Y149" s="66"/>
      <c r="Z149" s="66"/>
      <c r="AA149" s="66"/>
      <c r="AB149" s="66"/>
      <c r="AC149" s="66"/>
      <c r="AD149" s="66"/>
      <c r="AE149" s="66"/>
      <c r="AF149" s="66"/>
      <c r="AG149" s="66"/>
      <c r="AH149" s="66"/>
      <c r="AI149" s="66"/>
      <c r="AJ149" s="66"/>
    </row>
    <row r="150" spans="2:36" ht="15" customHeight="1" x14ac:dyDescent="0.2">
      <c r="B150" s="66"/>
      <c r="C150" s="66"/>
      <c r="D150" s="66"/>
      <c r="E150" s="66"/>
      <c r="F150" s="66"/>
      <c r="G150" s="66"/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66"/>
      <c r="Y150" s="66"/>
      <c r="Z150" s="66"/>
      <c r="AA150" s="66"/>
      <c r="AB150" s="66"/>
      <c r="AC150" s="66"/>
      <c r="AD150" s="66"/>
      <c r="AE150" s="66"/>
      <c r="AF150" s="66"/>
      <c r="AG150" s="66"/>
      <c r="AH150" s="66"/>
      <c r="AI150" s="66"/>
      <c r="AJ150" s="66"/>
    </row>
    <row r="151" spans="2:36" ht="15" customHeight="1" x14ac:dyDescent="0.2">
      <c r="B151" s="66"/>
      <c r="C151" s="66"/>
      <c r="D151" s="66"/>
      <c r="E151" s="66"/>
      <c r="F151" s="66"/>
      <c r="G151" s="66"/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66"/>
      <c r="Y151" s="66"/>
      <c r="Z151" s="66"/>
      <c r="AA151" s="66"/>
      <c r="AB151" s="66"/>
      <c r="AC151" s="66"/>
      <c r="AD151" s="66"/>
      <c r="AE151" s="66"/>
      <c r="AF151" s="66"/>
      <c r="AG151" s="66"/>
      <c r="AH151" s="66"/>
      <c r="AI151" s="66"/>
      <c r="AJ151" s="66"/>
    </row>
    <row r="152" spans="2:36" ht="15" customHeight="1" x14ac:dyDescent="0.2">
      <c r="B152" s="66"/>
      <c r="C152" s="66"/>
      <c r="D152" s="66"/>
      <c r="E152" s="66"/>
      <c r="F152" s="66"/>
      <c r="G152" s="66"/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66"/>
      <c r="Y152" s="66"/>
      <c r="Z152" s="66"/>
      <c r="AA152" s="66"/>
      <c r="AB152" s="66"/>
      <c r="AC152" s="66"/>
      <c r="AD152" s="66"/>
      <c r="AE152" s="66"/>
      <c r="AF152" s="66"/>
      <c r="AG152" s="66"/>
      <c r="AH152" s="66"/>
      <c r="AI152" s="66"/>
      <c r="AJ152" s="66"/>
    </row>
    <row r="153" spans="2:36" ht="15" customHeight="1" x14ac:dyDescent="0.2">
      <c r="B153" s="66"/>
      <c r="C153" s="66"/>
      <c r="D153" s="66"/>
      <c r="E153" s="66"/>
      <c r="F153" s="66"/>
      <c r="G153" s="66"/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66"/>
      <c r="Y153" s="66"/>
      <c r="Z153" s="66"/>
      <c r="AA153" s="66"/>
      <c r="AB153" s="66"/>
      <c r="AC153" s="66"/>
      <c r="AD153" s="66"/>
      <c r="AE153" s="66"/>
      <c r="AF153" s="66"/>
      <c r="AG153" s="66"/>
      <c r="AH153" s="66"/>
      <c r="AI153" s="66"/>
      <c r="AJ153" s="66"/>
    </row>
    <row r="154" spans="2:36" ht="15" customHeight="1" x14ac:dyDescent="0.2">
      <c r="B154" s="66"/>
      <c r="C154" s="66"/>
      <c r="D154" s="66"/>
      <c r="E154" s="66"/>
      <c r="F154" s="66"/>
      <c r="G154" s="66"/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66"/>
      <c r="Y154" s="66"/>
      <c r="Z154" s="66"/>
      <c r="AA154" s="66"/>
      <c r="AB154" s="66"/>
      <c r="AC154" s="66"/>
      <c r="AD154" s="66"/>
      <c r="AE154" s="66"/>
      <c r="AF154" s="66"/>
      <c r="AG154" s="66"/>
      <c r="AH154" s="66"/>
      <c r="AI154" s="66"/>
      <c r="AJ154" s="66"/>
    </row>
    <row r="155" spans="2:36" ht="15" customHeight="1" x14ac:dyDescent="0.2">
      <c r="B155" s="66"/>
      <c r="C155" s="66"/>
      <c r="D155" s="66"/>
      <c r="E155" s="66"/>
      <c r="F155" s="66"/>
      <c r="G155" s="66"/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66"/>
      <c r="Y155" s="66"/>
      <c r="Z155" s="66"/>
      <c r="AA155" s="66"/>
      <c r="AB155" s="66"/>
      <c r="AC155" s="66"/>
      <c r="AD155" s="66"/>
      <c r="AE155" s="66"/>
      <c r="AF155" s="66"/>
      <c r="AG155" s="66"/>
      <c r="AH155" s="66"/>
      <c r="AI155" s="66"/>
      <c r="AJ155" s="66"/>
    </row>
    <row r="156" spans="2:36" ht="15" customHeight="1" x14ac:dyDescent="0.2">
      <c r="B156" s="66"/>
      <c r="C156" s="66"/>
      <c r="D156" s="66"/>
      <c r="E156" s="66"/>
      <c r="F156" s="66"/>
      <c r="G156" s="66"/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66"/>
      <c r="Y156" s="66"/>
      <c r="Z156" s="66"/>
      <c r="AA156" s="66"/>
      <c r="AB156" s="66"/>
      <c r="AC156" s="66"/>
      <c r="AD156" s="66"/>
      <c r="AE156" s="66"/>
      <c r="AF156" s="66"/>
      <c r="AG156" s="66"/>
      <c r="AH156" s="66"/>
      <c r="AI156" s="66"/>
      <c r="AJ156" s="66"/>
    </row>
    <row r="157" spans="2:36" ht="15" customHeight="1" x14ac:dyDescent="0.2">
      <c r="B157" s="66"/>
      <c r="C157" s="66"/>
      <c r="D157" s="66"/>
      <c r="E157" s="66"/>
      <c r="F157" s="66"/>
      <c r="G157" s="66"/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66"/>
      <c r="Y157" s="66"/>
      <c r="Z157" s="66"/>
      <c r="AA157" s="66"/>
      <c r="AB157" s="66"/>
      <c r="AC157" s="66"/>
      <c r="AD157" s="66"/>
      <c r="AE157" s="66"/>
      <c r="AF157" s="66"/>
      <c r="AG157" s="66"/>
      <c r="AH157" s="66"/>
      <c r="AI157" s="66"/>
      <c r="AJ157" s="66"/>
    </row>
    <row r="158" spans="2:36" ht="15" customHeight="1" x14ac:dyDescent="0.2">
      <c r="B158" s="66"/>
      <c r="C158" s="66"/>
      <c r="D158" s="66"/>
      <c r="E158" s="66"/>
      <c r="F158" s="66"/>
      <c r="G158" s="66"/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66"/>
      <c r="Y158" s="66"/>
      <c r="Z158" s="66"/>
      <c r="AA158" s="66"/>
      <c r="AB158" s="66"/>
      <c r="AC158" s="66"/>
      <c r="AD158" s="66"/>
      <c r="AE158" s="66"/>
      <c r="AF158" s="66"/>
      <c r="AG158" s="66"/>
      <c r="AH158" s="66"/>
      <c r="AI158" s="66"/>
      <c r="AJ158" s="66"/>
    </row>
    <row r="159" spans="2:36" ht="15" customHeight="1" x14ac:dyDescent="0.2">
      <c r="B159" s="66"/>
      <c r="C159" s="66"/>
      <c r="D159" s="66"/>
      <c r="E159" s="66"/>
      <c r="F159" s="66"/>
      <c r="G159" s="66"/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66"/>
      <c r="Y159" s="66"/>
      <c r="Z159" s="66"/>
      <c r="AA159" s="66"/>
      <c r="AB159" s="66"/>
      <c r="AC159" s="66"/>
      <c r="AD159" s="66"/>
      <c r="AE159" s="66"/>
      <c r="AF159" s="66"/>
      <c r="AG159" s="66"/>
      <c r="AH159" s="66"/>
      <c r="AI159" s="66"/>
      <c r="AJ159" s="66"/>
    </row>
    <row r="160" spans="2:36" ht="15" customHeight="1" x14ac:dyDescent="0.2">
      <c r="B160" s="66"/>
      <c r="C160" s="66"/>
      <c r="D160" s="66"/>
      <c r="E160" s="66"/>
      <c r="F160" s="66"/>
      <c r="G160" s="66"/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66"/>
      <c r="Y160" s="66"/>
      <c r="Z160" s="66"/>
      <c r="AA160" s="66"/>
      <c r="AB160" s="66"/>
      <c r="AC160" s="66"/>
      <c r="AD160" s="66"/>
      <c r="AE160" s="66"/>
      <c r="AF160" s="66"/>
      <c r="AG160" s="66"/>
      <c r="AH160" s="66"/>
      <c r="AI160" s="66"/>
      <c r="AJ160" s="66"/>
    </row>
    <row r="161" spans="2:36" ht="15" customHeight="1" x14ac:dyDescent="0.2">
      <c r="B161" s="66"/>
      <c r="C161" s="66"/>
      <c r="D161" s="66"/>
      <c r="E161" s="66"/>
      <c r="F161" s="66"/>
      <c r="G161" s="66"/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66"/>
      <c r="Y161" s="66"/>
      <c r="Z161" s="66"/>
      <c r="AA161" s="66"/>
      <c r="AB161" s="66"/>
      <c r="AC161" s="66"/>
      <c r="AD161" s="66"/>
      <c r="AE161" s="66"/>
      <c r="AF161" s="66"/>
      <c r="AG161" s="66"/>
      <c r="AH161" s="66"/>
      <c r="AI161" s="66"/>
      <c r="AJ161" s="66"/>
    </row>
    <row r="162" spans="2:36" ht="15" customHeight="1" x14ac:dyDescent="0.2"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  <c r="R162" s="66"/>
      <c r="S162" s="66"/>
      <c r="T162" s="66"/>
      <c r="U162" s="66"/>
      <c r="V162" s="66"/>
      <c r="W162" s="66"/>
      <c r="X162" s="66"/>
      <c r="Y162" s="66"/>
      <c r="Z162" s="66"/>
      <c r="AA162" s="66"/>
      <c r="AB162" s="66"/>
      <c r="AC162" s="66"/>
      <c r="AD162" s="66"/>
      <c r="AE162" s="66"/>
      <c r="AF162" s="66"/>
      <c r="AG162" s="66"/>
      <c r="AH162" s="66"/>
      <c r="AI162" s="66"/>
      <c r="AJ162" s="66"/>
    </row>
    <row r="163" spans="2:36" ht="15" customHeight="1" x14ac:dyDescent="0.2">
      <c r="B163" s="66"/>
      <c r="C163" s="66"/>
      <c r="D163" s="66"/>
      <c r="E163" s="66"/>
      <c r="F163" s="66"/>
      <c r="G163" s="66"/>
      <c r="H163" s="66"/>
      <c r="I163" s="66"/>
      <c r="J163" s="66"/>
      <c r="K163" s="66"/>
      <c r="L163" s="66"/>
      <c r="M163" s="66"/>
      <c r="N163" s="66"/>
      <c r="O163" s="66"/>
      <c r="P163" s="66"/>
      <c r="Q163" s="66"/>
      <c r="R163" s="66"/>
      <c r="S163" s="66"/>
      <c r="T163" s="66"/>
      <c r="U163" s="66"/>
      <c r="V163" s="66"/>
      <c r="W163" s="66"/>
      <c r="X163" s="66"/>
      <c r="Y163" s="66"/>
      <c r="Z163" s="66"/>
      <c r="AA163" s="66"/>
      <c r="AB163" s="66"/>
      <c r="AC163" s="66"/>
      <c r="AD163" s="66"/>
      <c r="AE163" s="66"/>
      <c r="AF163" s="66"/>
      <c r="AG163" s="66"/>
      <c r="AH163" s="66"/>
      <c r="AI163" s="66"/>
      <c r="AJ163" s="66"/>
    </row>
    <row r="164" spans="2:36" ht="15" customHeight="1" x14ac:dyDescent="0.2">
      <c r="B164" s="66"/>
      <c r="C164" s="66"/>
      <c r="D164" s="66"/>
      <c r="E164" s="66"/>
      <c r="F164" s="66"/>
      <c r="G164" s="66"/>
      <c r="H164" s="66"/>
      <c r="I164" s="66"/>
      <c r="J164" s="66"/>
      <c r="K164" s="66"/>
      <c r="L164" s="66"/>
      <c r="M164" s="66"/>
      <c r="N164" s="66"/>
      <c r="O164" s="66"/>
      <c r="P164" s="66"/>
      <c r="Q164" s="66"/>
      <c r="R164" s="66"/>
      <c r="S164" s="66"/>
      <c r="T164" s="66"/>
      <c r="U164" s="66"/>
      <c r="V164" s="66"/>
      <c r="W164" s="66"/>
      <c r="X164" s="66"/>
      <c r="Y164" s="66"/>
      <c r="Z164" s="66"/>
      <c r="AA164" s="66"/>
      <c r="AB164" s="66"/>
      <c r="AC164" s="66"/>
      <c r="AD164" s="66"/>
      <c r="AE164" s="66"/>
      <c r="AF164" s="66"/>
      <c r="AG164" s="66"/>
      <c r="AH164" s="66"/>
      <c r="AI164" s="66"/>
      <c r="AJ164" s="66"/>
    </row>
    <row r="165" spans="2:36" ht="15" customHeight="1" x14ac:dyDescent="0.2">
      <c r="B165" s="66"/>
      <c r="C165" s="66"/>
      <c r="D165" s="66"/>
      <c r="E165" s="66"/>
      <c r="F165" s="66"/>
      <c r="G165" s="66"/>
      <c r="H165" s="66"/>
      <c r="I165" s="66"/>
      <c r="J165" s="66"/>
      <c r="K165" s="66"/>
      <c r="L165" s="66"/>
      <c r="M165" s="66"/>
      <c r="N165" s="66"/>
      <c r="O165" s="66"/>
      <c r="P165" s="66"/>
      <c r="Q165" s="66"/>
      <c r="R165" s="66"/>
      <c r="S165" s="66"/>
      <c r="T165" s="66"/>
      <c r="U165" s="66"/>
      <c r="V165" s="66"/>
      <c r="W165" s="66"/>
      <c r="X165" s="66"/>
      <c r="Y165" s="66"/>
      <c r="Z165" s="66"/>
      <c r="AA165" s="66"/>
      <c r="AB165" s="66"/>
      <c r="AC165" s="66"/>
      <c r="AD165" s="66"/>
      <c r="AE165" s="66"/>
      <c r="AF165" s="66"/>
      <c r="AG165" s="66"/>
      <c r="AH165" s="66"/>
      <c r="AI165" s="66"/>
      <c r="AJ165" s="66"/>
    </row>
    <row r="166" spans="2:36" ht="15" customHeight="1" x14ac:dyDescent="0.2">
      <c r="B166" s="66"/>
      <c r="C166" s="66"/>
      <c r="D166" s="66"/>
      <c r="E166" s="66"/>
      <c r="F166" s="66"/>
      <c r="G166" s="66"/>
      <c r="H166" s="66"/>
      <c r="I166" s="66"/>
      <c r="J166" s="66"/>
      <c r="K166" s="66"/>
      <c r="L166" s="66"/>
      <c r="M166" s="66"/>
      <c r="N166" s="66"/>
      <c r="O166" s="66"/>
      <c r="P166" s="66"/>
      <c r="Q166" s="66"/>
      <c r="R166" s="66"/>
      <c r="S166" s="66"/>
      <c r="T166" s="66"/>
      <c r="U166" s="66"/>
      <c r="V166" s="66"/>
      <c r="W166" s="66"/>
      <c r="X166" s="66"/>
      <c r="Y166" s="66"/>
      <c r="Z166" s="66"/>
      <c r="AA166" s="66"/>
      <c r="AB166" s="66"/>
      <c r="AC166" s="66"/>
      <c r="AD166" s="66"/>
      <c r="AE166" s="66"/>
      <c r="AF166" s="66"/>
      <c r="AG166" s="66"/>
      <c r="AH166" s="66"/>
      <c r="AI166" s="66"/>
      <c r="AJ166" s="66"/>
    </row>
    <row r="167" spans="2:36" ht="15" customHeight="1" x14ac:dyDescent="0.2">
      <c r="B167" s="66"/>
      <c r="C167" s="66"/>
      <c r="D167" s="66"/>
      <c r="E167" s="66"/>
      <c r="F167" s="66"/>
      <c r="G167" s="66"/>
      <c r="H167" s="66"/>
      <c r="I167" s="66"/>
      <c r="J167" s="66"/>
      <c r="K167" s="66"/>
      <c r="L167" s="66"/>
      <c r="M167" s="66"/>
      <c r="N167" s="66"/>
      <c r="O167" s="66"/>
      <c r="P167" s="66"/>
      <c r="Q167" s="66"/>
      <c r="R167" s="66"/>
      <c r="S167" s="66"/>
      <c r="T167" s="66"/>
      <c r="U167" s="66"/>
      <c r="V167" s="66"/>
      <c r="W167" s="66"/>
      <c r="X167" s="66"/>
      <c r="Y167" s="66"/>
      <c r="Z167" s="66"/>
      <c r="AA167" s="66"/>
      <c r="AB167" s="66"/>
      <c r="AC167" s="66"/>
      <c r="AD167" s="66"/>
      <c r="AE167" s="66"/>
      <c r="AF167" s="66"/>
      <c r="AG167" s="66"/>
      <c r="AH167" s="66"/>
      <c r="AI167" s="66"/>
      <c r="AJ167" s="66"/>
    </row>
    <row r="168" spans="2:36" ht="15" customHeight="1" x14ac:dyDescent="0.2">
      <c r="B168" s="66"/>
      <c r="C168" s="66"/>
      <c r="D168" s="66"/>
      <c r="E168" s="66"/>
      <c r="F168" s="66"/>
      <c r="G168" s="66"/>
      <c r="H168" s="66"/>
      <c r="I168" s="66"/>
      <c r="J168" s="66"/>
      <c r="K168" s="66"/>
      <c r="L168" s="66"/>
      <c r="M168" s="66"/>
      <c r="N168" s="66"/>
      <c r="O168" s="66"/>
      <c r="P168" s="66"/>
      <c r="Q168" s="66"/>
      <c r="R168" s="66"/>
      <c r="S168" s="66"/>
      <c r="T168" s="66"/>
      <c r="U168" s="66"/>
      <c r="V168" s="66"/>
      <c r="W168" s="66"/>
      <c r="X168" s="66"/>
      <c r="Y168" s="66"/>
      <c r="Z168" s="66"/>
      <c r="AA168" s="66"/>
      <c r="AB168" s="66"/>
      <c r="AC168" s="66"/>
      <c r="AD168" s="66"/>
      <c r="AE168" s="66"/>
      <c r="AF168" s="66"/>
      <c r="AG168" s="66"/>
      <c r="AH168" s="66"/>
      <c r="AI168" s="66"/>
      <c r="AJ168" s="66"/>
    </row>
    <row r="169" spans="2:36" ht="15" customHeight="1" x14ac:dyDescent="0.2">
      <c r="B169" s="66"/>
      <c r="C169" s="66"/>
      <c r="D169" s="66"/>
      <c r="E169" s="66"/>
      <c r="F169" s="66"/>
      <c r="G169" s="66"/>
      <c r="H169" s="66"/>
      <c r="I169" s="66"/>
      <c r="J169" s="66"/>
      <c r="K169" s="66"/>
      <c r="L169" s="66"/>
      <c r="M169" s="66"/>
      <c r="N169" s="66"/>
      <c r="O169" s="66"/>
      <c r="P169" s="66"/>
      <c r="Q169" s="66"/>
      <c r="R169" s="66"/>
      <c r="S169" s="66"/>
      <c r="T169" s="66"/>
      <c r="U169" s="66"/>
      <c r="V169" s="66"/>
      <c r="W169" s="66"/>
      <c r="X169" s="66"/>
      <c r="Y169" s="66"/>
      <c r="Z169" s="66"/>
      <c r="AA169" s="66"/>
      <c r="AB169" s="66"/>
      <c r="AC169" s="66"/>
      <c r="AD169" s="66"/>
      <c r="AE169" s="66"/>
      <c r="AF169" s="66"/>
      <c r="AG169" s="66"/>
      <c r="AH169" s="66"/>
      <c r="AI169" s="66"/>
      <c r="AJ169" s="66"/>
    </row>
    <row r="170" spans="2:36" ht="15" customHeight="1" x14ac:dyDescent="0.2">
      <c r="B170" s="66"/>
      <c r="C170" s="66"/>
      <c r="D170" s="66"/>
      <c r="E170" s="66"/>
      <c r="F170" s="66"/>
      <c r="G170" s="66"/>
      <c r="H170" s="66"/>
      <c r="I170" s="66"/>
      <c r="J170" s="66"/>
      <c r="K170" s="66"/>
      <c r="L170" s="66"/>
      <c r="M170" s="66"/>
      <c r="N170" s="66"/>
      <c r="O170" s="66"/>
      <c r="P170" s="66"/>
      <c r="Q170" s="66"/>
      <c r="R170" s="66"/>
      <c r="S170" s="66"/>
      <c r="T170" s="66"/>
      <c r="U170" s="66"/>
      <c r="V170" s="66"/>
      <c r="W170" s="66"/>
      <c r="X170" s="66"/>
      <c r="Y170" s="66"/>
      <c r="Z170" s="66"/>
      <c r="AA170" s="66"/>
      <c r="AB170" s="66"/>
      <c r="AC170" s="66"/>
      <c r="AD170" s="66"/>
      <c r="AE170" s="66"/>
      <c r="AF170" s="66"/>
      <c r="AG170" s="66"/>
      <c r="AH170" s="66"/>
      <c r="AI170" s="66"/>
      <c r="AJ170" s="66"/>
    </row>
    <row r="171" spans="2:36" ht="15" customHeight="1" x14ac:dyDescent="0.2">
      <c r="B171" s="66"/>
      <c r="C171" s="66"/>
      <c r="D171" s="66"/>
      <c r="E171" s="66"/>
      <c r="F171" s="66"/>
      <c r="G171" s="66"/>
      <c r="H171" s="66"/>
      <c r="I171" s="66"/>
      <c r="J171" s="66"/>
      <c r="K171" s="66"/>
      <c r="L171" s="66"/>
      <c r="M171" s="66"/>
      <c r="N171" s="66"/>
      <c r="O171" s="66"/>
      <c r="P171" s="66"/>
      <c r="Q171" s="66"/>
      <c r="R171" s="66"/>
      <c r="S171" s="66"/>
      <c r="T171" s="66"/>
      <c r="U171" s="66"/>
      <c r="V171" s="66"/>
      <c r="W171" s="66"/>
      <c r="X171" s="66"/>
      <c r="Y171" s="66"/>
      <c r="Z171" s="66"/>
      <c r="AA171" s="66"/>
      <c r="AB171" s="66"/>
      <c r="AC171" s="66"/>
      <c r="AD171" s="66"/>
      <c r="AE171" s="66"/>
      <c r="AF171" s="66"/>
      <c r="AG171" s="66"/>
      <c r="AH171" s="66"/>
      <c r="AI171" s="66"/>
      <c r="AJ171" s="66"/>
    </row>
    <row r="172" spans="2:36" ht="15" customHeight="1" x14ac:dyDescent="0.2">
      <c r="B172" s="66"/>
      <c r="C172" s="66"/>
      <c r="D172" s="66"/>
      <c r="E172" s="66"/>
      <c r="F172" s="66"/>
      <c r="G172" s="66"/>
      <c r="H172" s="66"/>
      <c r="I172" s="66"/>
      <c r="J172" s="66"/>
      <c r="K172" s="66"/>
      <c r="L172" s="66"/>
      <c r="M172" s="66"/>
      <c r="N172" s="66"/>
      <c r="O172" s="66"/>
      <c r="P172" s="66"/>
      <c r="Q172" s="66"/>
      <c r="R172" s="66"/>
      <c r="S172" s="66"/>
      <c r="T172" s="66"/>
      <c r="U172" s="66"/>
      <c r="V172" s="66"/>
      <c r="W172" s="66"/>
      <c r="X172" s="66"/>
      <c r="Y172" s="66"/>
      <c r="Z172" s="66"/>
      <c r="AA172" s="66"/>
      <c r="AB172" s="66"/>
      <c r="AC172" s="66"/>
      <c r="AD172" s="66"/>
      <c r="AE172" s="66"/>
      <c r="AF172" s="66"/>
      <c r="AG172" s="66"/>
      <c r="AH172" s="66"/>
      <c r="AI172" s="66"/>
      <c r="AJ172" s="66"/>
    </row>
    <row r="173" spans="2:36" ht="15" customHeight="1" x14ac:dyDescent="0.2">
      <c r="B173" s="66"/>
      <c r="C173" s="66"/>
      <c r="D173" s="66"/>
      <c r="E173" s="66"/>
      <c r="F173" s="66"/>
      <c r="G173" s="66"/>
      <c r="H173" s="66"/>
      <c r="I173" s="66"/>
      <c r="J173" s="66"/>
      <c r="K173" s="66"/>
      <c r="L173" s="66"/>
      <c r="M173" s="66"/>
      <c r="N173" s="66"/>
      <c r="O173" s="66"/>
      <c r="P173" s="66"/>
      <c r="Q173" s="66"/>
      <c r="R173" s="66"/>
      <c r="S173" s="66"/>
      <c r="T173" s="66"/>
      <c r="U173" s="66"/>
      <c r="V173" s="66"/>
      <c r="W173" s="66"/>
      <c r="X173" s="66"/>
      <c r="Y173" s="66"/>
      <c r="Z173" s="66"/>
      <c r="AA173" s="66"/>
      <c r="AB173" s="66"/>
      <c r="AC173" s="66"/>
      <c r="AD173" s="66"/>
      <c r="AE173" s="66"/>
      <c r="AF173" s="66"/>
      <c r="AG173" s="66"/>
      <c r="AH173" s="66"/>
      <c r="AI173" s="66"/>
      <c r="AJ173" s="66"/>
    </row>
    <row r="174" spans="2:36" ht="15" customHeight="1" x14ac:dyDescent="0.2">
      <c r="B174" s="66"/>
      <c r="C174" s="66"/>
      <c r="D174" s="66"/>
      <c r="E174" s="66"/>
      <c r="F174" s="66"/>
      <c r="G174" s="66"/>
      <c r="H174" s="66"/>
      <c r="I174" s="66"/>
      <c r="J174" s="66"/>
      <c r="K174" s="66"/>
      <c r="L174" s="66"/>
      <c r="M174" s="66"/>
      <c r="N174" s="66"/>
      <c r="O174" s="66"/>
      <c r="P174" s="66"/>
      <c r="Q174" s="66"/>
      <c r="R174" s="66"/>
      <c r="S174" s="66"/>
      <c r="T174" s="66"/>
      <c r="U174" s="66"/>
      <c r="V174" s="66"/>
      <c r="W174" s="66"/>
      <c r="X174" s="66"/>
      <c r="Y174" s="66"/>
      <c r="Z174" s="66"/>
      <c r="AA174" s="66"/>
      <c r="AB174" s="66"/>
      <c r="AC174" s="66"/>
      <c r="AD174" s="66"/>
      <c r="AE174" s="66"/>
      <c r="AF174" s="66"/>
      <c r="AG174" s="66"/>
      <c r="AH174" s="66"/>
      <c r="AI174" s="66"/>
      <c r="AJ174" s="66"/>
    </row>
    <row r="175" spans="2:36" ht="15" customHeight="1" x14ac:dyDescent="0.2">
      <c r="B175" s="66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  <c r="AA175" s="66"/>
      <c r="AB175" s="66"/>
      <c r="AC175" s="66"/>
      <c r="AD175" s="66"/>
      <c r="AE175" s="66"/>
      <c r="AF175" s="66"/>
      <c r="AG175" s="66"/>
      <c r="AH175" s="66"/>
      <c r="AI175" s="66"/>
      <c r="AJ175" s="66"/>
    </row>
    <row r="176" spans="2:36" ht="15" customHeight="1" x14ac:dyDescent="0.2">
      <c r="B176" s="66"/>
      <c r="C176" s="66"/>
      <c r="D176" s="66"/>
      <c r="E176" s="66"/>
      <c r="F176" s="66"/>
      <c r="G176" s="66"/>
      <c r="H176" s="66"/>
      <c r="I176" s="66"/>
      <c r="J176" s="66"/>
      <c r="K176" s="66"/>
      <c r="L176" s="66"/>
      <c r="M176" s="66"/>
      <c r="N176" s="66"/>
      <c r="O176" s="66"/>
      <c r="P176" s="66"/>
      <c r="Q176" s="66"/>
      <c r="R176" s="66"/>
      <c r="S176" s="66"/>
      <c r="T176" s="66"/>
      <c r="U176" s="66"/>
      <c r="V176" s="66"/>
      <c r="W176" s="66"/>
      <c r="X176" s="66"/>
      <c r="Y176" s="66"/>
      <c r="Z176" s="66"/>
      <c r="AA176" s="66"/>
      <c r="AB176" s="66"/>
      <c r="AC176" s="66"/>
      <c r="AD176" s="66"/>
      <c r="AE176" s="66"/>
      <c r="AF176" s="66"/>
      <c r="AG176" s="66"/>
      <c r="AH176" s="66"/>
      <c r="AI176" s="66"/>
      <c r="AJ176" s="66"/>
    </row>
    <row r="177" spans="2:36" ht="15" customHeight="1" x14ac:dyDescent="0.2">
      <c r="B177" s="66"/>
      <c r="C177" s="66"/>
      <c r="D177" s="66"/>
      <c r="E177" s="66"/>
      <c r="F177" s="66"/>
      <c r="G177" s="66"/>
      <c r="H177" s="66"/>
      <c r="I177" s="66"/>
      <c r="J177" s="66"/>
      <c r="K177" s="66"/>
      <c r="L177" s="66"/>
      <c r="M177" s="66"/>
      <c r="N177" s="66"/>
      <c r="O177" s="66"/>
      <c r="P177" s="66"/>
      <c r="Q177" s="66"/>
      <c r="R177" s="66"/>
      <c r="S177" s="66"/>
      <c r="T177" s="66"/>
      <c r="U177" s="66"/>
      <c r="V177" s="66"/>
      <c r="W177" s="66"/>
      <c r="X177" s="66"/>
      <c r="Y177" s="66"/>
      <c r="Z177" s="66"/>
      <c r="AA177" s="66"/>
      <c r="AB177" s="66"/>
      <c r="AC177" s="66"/>
      <c r="AD177" s="66"/>
      <c r="AE177" s="66"/>
      <c r="AF177" s="66"/>
      <c r="AG177" s="66"/>
      <c r="AH177" s="66"/>
      <c r="AI177" s="66"/>
      <c r="AJ177" s="66"/>
    </row>
    <row r="186" spans="2:36" ht="15" customHeight="1" x14ac:dyDescent="0.2"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  <c r="R186" s="66"/>
      <c r="S186" s="66"/>
      <c r="T186" s="66"/>
      <c r="U186" s="66"/>
      <c r="V186" s="66"/>
      <c r="W186" s="66"/>
      <c r="X186" s="66"/>
      <c r="Y186" s="66"/>
      <c r="Z186" s="66"/>
      <c r="AA186" s="66"/>
      <c r="AB186" s="66"/>
      <c r="AC186" s="66"/>
      <c r="AD186" s="66"/>
      <c r="AE186" s="66"/>
      <c r="AF186" s="66"/>
      <c r="AG186" s="66"/>
      <c r="AH186" s="66"/>
      <c r="AI186" s="66"/>
      <c r="AJ186" s="66"/>
    </row>
    <row r="187" spans="2:36" ht="15" customHeight="1" x14ac:dyDescent="0.2">
      <c r="B187" s="66"/>
      <c r="C187" s="66"/>
      <c r="D187" s="66"/>
      <c r="E187" s="66"/>
      <c r="F187" s="66"/>
      <c r="G187" s="66"/>
      <c r="H187" s="66"/>
      <c r="I187" s="66"/>
      <c r="J187" s="66"/>
      <c r="K187" s="66"/>
      <c r="L187" s="66"/>
      <c r="M187" s="66"/>
      <c r="N187" s="66"/>
      <c r="O187" s="66"/>
      <c r="P187" s="66"/>
      <c r="Q187" s="66"/>
      <c r="R187" s="66"/>
      <c r="S187" s="66"/>
      <c r="T187" s="66"/>
      <c r="U187" s="66"/>
      <c r="V187" s="66"/>
      <c r="W187" s="66"/>
      <c r="X187" s="66"/>
      <c r="Y187" s="66"/>
      <c r="Z187" s="66"/>
      <c r="AA187" s="66"/>
      <c r="AB187" s="66"/>
      <c r="AC187" s="66"/>
      <c r="AD187" s="66"/>
      <c r="AE187" s="66"/>
      <c r="AF187" s="66"/>
      <c r="AG187" s="66"/>
      <c r="AH187" s="66"/>
      <c r="AI187" s="66"/>
      <c r="AJ187" s="66"/>
    </row>
    <row r="188" spans="2:36" ht="15" customHeight="1" x14ac:dyDescent="0.2">
      <c r="B188" s="66"/>
      <c r="C188" s="66"/>
      <c r="D188" s="66"/>
      <c r="E188" s="66"/>
      <c r="F188" s="66"/>
      <c r="G188" s="66"/>
      <c r="H188" s="66"/>
      <c r="I188" s="66"/>
      <c r="J188" s="66"/>
      <c r="K188" s="66"/>
      <c r="L188" s="66"/>
      <c r="M188" s="66"/>
      <c r="N188" s="66"/>
      <c r="O188" s="66"/>
      <c r="P188" s="66"/>
      <c r="Q188" s="66"/>
      <c r="R188" s="66"/>
      <c r="S188" s="66"/>
      <c r="T188" s="66"/>
      <c r="U188" s="66"/>
      <c r="V188" s="66"/>
      <c r="W188" s="66"/>
      <c r="X188" s="66"/>
      <c r="Y188" s="66"/>
      <c r="Z188" s="66"/>
      <c r="AA188" s="66"/>
      <c r="AB188" s="66"/>
      <c r="AC188" s="66"/>
      <c r="AD188" s="66"/>
      <c r="AE188" s="66"/>
      <c r="AF188" s="66"/>
      <c r="AG188" s="66"/>
      <c r="AH188" s="66"/>
      <c r="AI188" s="66"/>
      <c r="AJ188" s="66"/>
    </row>
    <row r="189" spans="2:36" ht="15" customHeight="1" x14ac:dyDescent="0.2">
      <c r="B189" s="66"/>
      <c r="C189" s="66"/>
      <c r="D189" s="66"/>
      <c r="E189" s="66"/>
      <c r="F189" s="66"/>
      <c r="G189" s="66"/>
      <c r="H189" s="66"/>
      <c r="I189" s="66"/>
      <c r="J189" s="66"/>
      <c r="K189" s="66"/>
      <c r="L189" s="66"/>
      <c r="M189" s="66"/>
      <c r="N189" s="66"/>
      <c r="O189" s="66"/>
      <c r="P189" s="66"/>
      <c r="Q189" s="66"/>
      <c r="R189" s="66"/>
      <c r="S189" s="66"/>
      <c r="T189" s="66"/>
      <c r="U189" s="66"/>
      <c r="V189" s="66"/>
      <c r="W189" s="66"/>
      <c r="X189" s="66"/>
      <c r="Y189" s="66"/>
      <c r="Z189" s="66"/>
      <c r="AA189" s="66"/>
      <c r="AB189" s="66"/>
      <c r="AC189" s="66"/>
      <c r="AD189" s="66"/>
      <c r="AE189" s="66"/>
      <c r="AF189" s="66"/>
      <c r="AG189" s="66"/>
      <c r="AH189" s="66"/>
      <c r="AI189" s="66"/>
      <c r="AJ189" s="66"/>
    </row>
    <row r="190" spans="2:36" ht="15" customHeight="1" x14ac:dyDescent="0.2">
      <c r="B190" s="66"/>
      <c r="C190" s="66"/>
      <c r="D190" s="66"/>
      <c r="E190" s="66"/>
      <c r="F190" s="66"/>
      <c r="G190" s="66"/>
      <c r="H190" s="66"/>
      <c r="I190" s="66"/>
      <c r="J190" s="66"/>
      <c r="K190" s="66"/>
      <c r="L190" s="66"/>
      <c r="M190" s="66"/>
      <c r="N190" s="66"/>
      <c r="O190" s="66"/>
      <c r="P190" s="66"/>
      <c r="Q190" s="66"/>
      <c r="R190" s="66"/>
      <c r="S190" s="66"/>
      <c r="T190" s="66"/>
      <c r="U190" s="66"/>
      <c r="V190" s="66"/>
      <c r="W190" s="66"/>
      <c r="X190" s="66"/>
      <c r="Y190" s="66"/>
      <c r="Z190" s="66"/>
      <c r="AA190" s="66"/>
      <c r="AB190" s="66"/>
      <c r="AC190" s="66"/>
      <c r="AD190" s="66"/>
      <c r="AE190" s="66"/>
      <c r="AF190" s="66"/>
      <c r="AG190" s="66"/>
      <c r="AH190" s="66"/>
      <c r="AI190" s="66"/>
      <c r="AJ190" s="66"/>
    </row>
    <row r="191" spans="2:36" ht="15" customHeight="1" x14ac:dyDescent="0.2">
      <c r="B191" s="66"/>
      <c r="C191" s="66"/>
      <c r="D191" s="66"/>
      <c r="E191" s="66"/>
      <c r="F191" s="66"/>
      <c r="G191" s="66"/>
      <c r="H191" s="66"/>
      <c r="I191" s="66"/>
      <c r="J191" s="66"/>
      <c r="K191" s="66"/>
      <c r="L191" s="66"/>
      <c r="M191" s="66"/>
      <c r="N191" s="66"/>
      <c r="O191" s="66"/>
      <c r="P191" s="66"/>
      <c r="Q191" s="66"/>
      <c r="R191" s="66"/>
      <c r="S191" s="66"/>
      <c r="T191" s="66"/>
      <c r="U191" s="66"/>
      <c r="V191" s="66"/>
      <c r="W191" s="66"/>
      <c r="X191" s="66"/>
      <c r="Y191" s="66"/>
      <c r="Z191" s="66"/>
      <c r="AA191" s="66"/>
      <c r="AB191" s="66"/>
      <c r="AC191" s="66"/>
      <c r="AD191" s="66"/>
      <c r="AE191" s="66"/>
      <c r="AF191" s="66"/>
      <c r="AG191" s="66"/>
      <c r="AH191" s="66"/>
      <c r="AI191" s="66"/>
      <c r="AJ191" s="66"/>
    </row>
    <row r="192" spans="2:36" ht="15" customHeight="1" x14ac:dyDescent="0.2">
      <c r="B192" s="66"/>
      <c r="C192" s="66"/>
      <c r="D192" s="66"/>
      <c r="E192" s="66"/>
      <c r="F192" s="66"/>
      <c r="G192" s="66"/>
      <c r="H192" s="66"/>
      <c r="I192" s="66"/>
      <c r="J192" s="66"/>
      <c r="K192" s="66"/>
      <c r="L192" s="66"/>
      <c r="M192" s="66"/>
      <c r="N192" s="66"/>
      <c r="O192" s="66"/>
      <c r="P192" s="66"/>
      <c r="Q192" s="66"/>
      <c r="R192" s="66"/>
      <c r="S192" s="66"/>
      <c r="T192" s="66"/>
      <c r="U192" s="66"/>
      <c r="V192" s="66"/>
      <c r="W192" s="66"/>
      <c r="X192" s="66"/>
      <c r="Y192" s="66"/>
      <c r="Z192" s="66"/>
      <c r="AA192" s="66"/>
      <c r="AB192" s="66"/>
      <c r="AC192" s="66"/>
      <c r="AD192" s="66"/>
      <c r="AE192" s="66"/>
      <c r="AF192" s="66"/>
      <c r="AG192" s="66"/>
      <c r="AH192" s="66"/>
      <c r="AI192" s="66"/>
      <c r="AJ192" s="66"/>
    </row>
    <row r="193" spans="2:36" ht="15" customHeight="1" x14ac:dyDescent="0.2">
      <c r="B193" s="66"/>
      <c r="C193" s="66"/>
      <c r="D193" s="66"/>
      <c r="E193" s="66"/>
      <c r="F193" s="66"/>
      <c r="G193" s="66"/>
      <c r="H193" s="66"/>
      <c r="I193" s="66"/>
      <c r="J193" s="66"/>
      <c r="K193" s="66"/>
      <c r="L193" s="66"/>
      <c r="M193" s="66"/>
      <c r="N193" s="66"/>
      <c r="O193" s="66"/>
      <c r="P193" s="66"/>
      <c r="Q193" s="66"/>
      <c r="R193" s="66"/>
      <c r="S193" s="66"/>
      <c r="T193" s="66"/>
      <c r="U193" s="66"/>
      <c r="V193" s="66"/>
      <c r="W193" s="66"/>
      <c r="X193" s="66"/>
      <c r="Y193" s="66"/>
      <c r="Z193" s="66"/>
      <c r="AA193" s="66"/>
      <c r="AB193" s="66"/>
      <c r="AC193" s="66"/>
      <c r="AD193" s="66"/>
      <c r="AE193" s="66"/>
      <c r="AF193" s="66"/>
      <c r="AG193" s="66"/>
      <c r="AH193" s="66"/>
      <c r="AI193" s="66"/>
      <c r="AJ193" s="66"/>
    </row>
    <row r="194" spans="2:36" ht="15" customHeight="1" x14ac:dyDescent="0.2">
      <c r="B194" s="66"/>
      <c r="C194" s="66"/>
      <c r="D194" s="66"/>
      <c r="E194" s="66"/>
      <c r="F194" s="66"/>
      <c r="G194" s="66"/>
      <c r="H194" s="66"/>
      <c r="I194" s="66"/>
      <c r="J194" s="66"/>
      <c r="K194" s="66"/>
      <c r="L194" s="66"/>
      <c r="M194" s="66"/>
      <c r="N194" s="66"/>
      <c r="O194" s="66"/>
      <c r="P194" s="66"/>
      <c r="Q194" s="66"/>
      <c r="R194" s="66"/>
      <c r="S194" s="66"/>
      <c r="T194" s="66"/>
      <c r="U194" s="66"/>
      <c r="V194" s="66"/>
      <c r="W194" s="66"/>
      <c r="X194" s="66"/>
      <c r="Y194" s="66"/>
      <c r="Z194" s="66"/>
      <c r="AA194" s="66"/>
      <c r="AB194" s="66"/>
      <c r="AC194" s="66"/>
      <c r="AD194" s="66"/>
      <c r="AE194" s="66"/>
      <c r="AF194" s="66"/>
      <c r="AG194" s="66"/>
      <c r="AH194" s="66"/>
      <c r="AI194" s="66"/>
      <c r="AJ194" s="66"/>
    </row>
    <row r="195" spans="2:36" ht="15" customHeight="1" x14ac:dyDescent="0.2">
      <c r="B195" s="66"/>
      <c r="C195" s="66"/>
      <c r="D195" s="66"/>
      <c r="E195" s="66"/>
      <c r="F195" s="66"/>
      <c r="G195" s="66"/>
      <c r="H195" s="66"/>
      <c r="I195" s="66"/>
      <c r="J195" s="66"/>
      <c r="K195" s="66"/>
      <c r="L195" s="66"/>
      <c r="M195" s="66"/>
      <c r="N195" s="66"/>
      <c r="O195" s="66"/>
      <c r="P195" s="66"/>
      <c r="Q195" s="66"/>
      <c r="R195" s="66"/>
      <c r="S195" s="66"/>
      <c r="T195" s="66"/>
      <c r="U195" s="66"/>
      <c r="V195" s="66"/>
      <c r="W195" s="66"/>
      <c r="X195" s="66"/>
      <c r="Y195" s="66"/>
      <c r="Z195" s="66"/>
      <c r="AA195" s="66"/>
      <c r="AB195" s="66"/>
      <c r="AC195" s="66"/>
      <c r="AD195" s="66"/>
      <c r="AE195" s="66"/>
      <c r="AF195" s="66"/>
      <c r="AG195" s="66"/>
      <c r="AH195" s="66"/>
      <c r="AI195" s="66"/>
      <c r="AJ195" s="66"/>
    </row>
    <row r="196" spans="2:36" ht="15" customHeight="1" x14ac:dyDescent="0.2">
      <c r="B196" s="66"/>
      <c r="C196" s="66"/>
      <c r="D196" s="66"/>
      <c r="E196" s="66"/>
      <c r="F196" s="66"/>
      <c r="G196" s="66"/>
      <c r="H196" s="66"/>
      <c r="I196" s="66"/>
      <c r="J196" s="66"/>
      <c r="K196" s="66"/>
      <c r="L196" s="66"/>
      <c r="M196" s="66"/>
      <c r="N196" s="66"/>
      <c r="O196" s="66"/>
      <c r="P196" s="66"/>
      <c r="Q196" s="66"/>
      <c r="R196" s="66"/>
      <c r="S196" s="66"/>
      <c r="T196" s="66"/>
      <c r="U196" s="66"/>
      <c r="V196" s="66"/>
      <c r="W196" s="66"/>
      <c r="X196" s="66"/>
      <c r="Y196" s="66"/>
      <c r="Z196" s="66"/>
      <c r="AA196" s="66"/>
      <c r="AB196" s="66"/>
      <c r="AC196" s="66"/>
      <c r="AD196" s="66"/>
      <c r="AE196" s="66"/>
      <c r="AF196" s="66"/>
      <c r="AG196" s="66"/>
      <c r="AH196" s="66"/>
      <c r="AI196" s="66"/>
      <c r="AJ196" s="66"/>
    </row>
    <row r="197" spans="2:36" ht="15" customHeight="1" x14ac:dyDescent="0.2">
      <c r="B197" s="66"/>
      <c r="C197" s="66"/>
      <c r="D197" s="66"/>
      <c r="E197" s="66"/>
      <c r="F197" s="66"/>
      <c r="G197" s="66"/>
      <c r="H197" s="66"/>
      <c r="I197" s="66"/>
      <c r="J197" s="66"/>
      <c r="K197" s="66"/>
      <c r="L197" s="66"/>
      <c r="M197" s="66"/>
      <c r="N197" s="66"/>
      <c r="O197" s="66"/>
      <c r="P197" s="66"/>
      <c r="Q197" s="66"/>
      <c r="R197" s="66"/>
      <c r="S197" s="66"/>
      <c r="T197" s="66"/>
      <c r="U197" s="66"/>
      <c r="V197" s="66"/>
      <c r="W197" s="66"/>
      <c r="X197" s="66"/>
      <c r="Y197" s="66"/>
      <c r="Z197" s="66"/>
      <c r="AA197" s="66"/>
      <c r="AB197" s="66"/>
      <c r="AC197" s="66"/>
      <c r="AD197" s="66"/>
      <c r="AE197" s="66"/>
      <c r="AF197" s="66"/>
      <c r="AG197" s="66"/>
      <c r="AH197" s="66"/>
      <c r="AI197" s="66"/>
      <c r="AJ197" s="66"/>
    </row>
    <row r="198" spans="2:36" ht="15" customHeight="1" x14ac:dyDescent="0.2">
      <c r="B198" s="66"/>
      <c r="C198" s="66"/>
      <c r="D198" s="66"/>
      <c r="E198" s="66"/>
      <c r="F198" s="66"/>
      <c r="G198" s="66"/>
      <c r="H198" s="66"/>
      <c r="I198" s="66"/>
      <c r="J198" s="66"/>
      <c r="K198" s="66"/>
      <c r="L198" s="66"/>
      <c r="M198" s="66"/>
      <c r="N198" s="66"/>
      <c r="O198" s="66"/>
      <c r="P198" s="66"/>
      <c r="Q198" s="66"/>
      <c r="R198" s="66"/>
      <c r="S198" s="66"/>
      <c r="T198" s="66"/>
      <c r="U198" s="66"/>
      <c r="V198" s="66"/>
      <c r="W198" s="66"/>
      <c r="X198" s="66"/>
      <c r="Y198" s="66"/>
      <c r="Z198" s="66"/>
      <c r="AA198" s="66"/>
      <c r="AB198" s="66"/>
      <c r="AC198" s="66"/>
      <c r="AD198" s="66"/>
      <c r="AE198" s="66"/>
      <c r="AF198" s="66"/>
      <c r="AG198" s="66"/>
      <c r="AH198" s="66"/>
      <c r="AI198" s="66"/>
      <c r="AJ198" s="66"/>
    </row>
    <row r="199" spans="2:36" ht="15" customHeight="1" x14ac:dyDescent="0.2">
      <c r="B199" s="66"/>
      <c r="C199" s="66"/>
      <c r="D199" s="66"/>
      <c r="E199" s="66"/>
      <c r="F199" s="66"/>
      <c r="G199" s="66"/>
      <c r="H199" s="66"/>
      <c r="I199" s="66"/>
      <c r="J199" s="66"/>
      <c r="K199" s="66"/>
      <c r="L199" s="66"/>
      <c r="M199" s="66"/>
      <c r="N199" s="66"/>
      <c r="O199" s="66"/>
      <c r="P199" s="66"/>
      <c r="Q199" s="66"/>
      <c r="R199" s="66"/>
      <c r="S199" s="66"/>
      <c r="T199" s="66"/>
      <c r="U199" s="66"/>
      <c r="V199" s="66"/>
      <c r="W199" s="66"/>
      <c r="X199" s="66"/>
      <c r="Y199" s="66"/>
      <c r="Z199" s="66"/>
      <c r="AA199" s="66"/>
      <c r="AB199" s="66"/>
      <c r="AC199" s="66"/>
      <c r="AD199" s="66"/>
      <c r="AE199" s="66"/>
      <c r="AF199" s="66"/>
      <c r="AG199" s="66"/>
      <c r="AH199" s="66"/>
      <c r="AI199" s="66"/>
      <c r="AJ199" s="66"/>
    </row>
    <row r="200" spans="2:36" ht="15" customHeight="1" x14ac:dyDescent="0.2">
      <c r="B200" s="66"/>
      <c r="C200" s="66"/>
      <c r="D200" s="66"/>
      <c r="E200" s="66"/>
      <c r="F200" s="66"/>
      <c r="G200" s="66"/>
      <c r="H200" s="66"/>
      <c r="I200" s="66"/>
      <c r="J200" s="66"/>
      <c r="K200" s="66"/>
      <c r="L200" s="66"/>
      <c r="M200" s="66"/>
      <c r="N200" s="66"/>
      <c r="O200" s="66"/>
      <c r="P200" s="66"/>
      <c r="Q200" s="66"/>
      <c r="R200" s="66"/>
      <c r="S200" s="66"/>
      <c r="T200" s="66"/>
      <c r="U200" s="66"/>
      <c r="V200" s="66"/>
      <c r="W200" s="66"/>
      <c r="X200" s="66"/>
      <c r="Y200" s="66"/>
      <c r="Z200" s="66"/>
      <c r="AA200" s="66"/>
      <c r="AB200" s="66"/>
      <c r="AC200" s="66"/>
      <c r="AD200" s="66"/>
      <c r="AE200" s="66"/>
      <c r="AF200" s="66"/>
      <c r="AG200" s="66"/>
      <c r="AH200" s="66"/>
      <c r="AI200" s="66"/>
      <c r="AJ200" s="66"/>
    </row>
    <row r="201" spans="2:36" ht="15" customHeight="1" x14ac:dyDescent="0.2">
      <c r="B201" s="66"/>
      <c r="C201" s="66"/>
      <c r="D201" s="66"/>
      <c r="E201" s="66"/>
      <c r="F201" s="66"/>
      <c r="G201" s="66"/>
      <c r="H201" s="66"/>
      <c r="I201" s="66"/>
      <c r="J201" s="66"/>
      <c r="K201" s="66"/>
      <c r="L201" s="66"/>
      <c r="M201" s="66"/>
      <c r="N201" s="66"/>
      <c r="O201" s="66"/>
      <c r="P201" s="66"/>
      <c r="Q201" s="66"/>
      <c r="R201" s="66"/>
      <c r="S201" s="66"/>
      <c r="T201" s="66"/>
      <c r="U201" s="66"/>
      <c r="V201" s="66"/>
      <c r="W201" s="66"/>
      <c r="X201" s="66"/>
      <c r="Y201" s="66"/>
      <c r="Z201" s="66"/>
      <c r="AA201" s="66"/>
      <c r="AB201" s="66"/>
      <c r="AC201" s="66"/>
      <c r="AD201" s="66"/>
      <c r="AE201" s="66"/>
      <c r="AF201" s="66"/>
      <c r="AG201" s="66"/>
      <c r="AH201" s="66"/>
      <c r="AI201" s="66"/>
      <c r="AJ201" s="66"/>
    </row>
    <row r="202" spans="2:36" ht="15" customHeight="1" x14ac:dyDescent="0.2">
      <c r="B202" s="66"/>
      <c r="C202" s="66"/>
      <c r="D202" s="66"/>
      <c r="E202" s="66"/>
      <c r="F202" s="66"/>
      <c r="G202" s="66"/>
      <c r="H202" s="66"/>
      <c r="I202" s="66"/>
      <c r="J202" s="66"/>
      <c r="K202" s="66"/>
      <c r="L202" s="66"/>
      <c r="M202" s="66"/>
      <c r="N202" s="66"/>
      <c r="O202" s="66"/>
      <c r="P202" s="66"/>
      <c r="Q202" s="66"/>
      <c r="R202" s="66"/>
      <c r="S202" s="66"/>
      <c r="T202" s="66"/>
      <c r="U202" s="66"/>
      <c r="V202" s="66"/>
      <c r="W202" s="66"/>
      <c r="X202" s="66"/>
      <c r="Y202" s="66"/>
      <c r="Z202" s="66"/>
      <c r="AA202" s="66"/>
      <c r="AB202" s="66"/>
      <c r="AC202" s="66"/>
      <c r="AD202" s="66"/>
      <c r="AE202" s="66"/>
      <c r="AF202" s="66"/>
      <c r="AG202" s="66"/>
      <c r="AH202" s="66"/>
      <c r="AI202" s="66"/>
      <c r="AJ202" s="66"/>
    </row>
    <row r="203" spans="2:36" ht="15" customHeight="1" x14ac:dyDescent="0.2">
      <c r="B203" s="66"/>
      <c r="C203" s="66"/>
      <c r="D203" s="66"/>
      <c r="E203" s="66"/>
      <c r="F203" s="66"/>
      <c r="G203" s="66"/>
      <c r="H203" s="66"/>
      <c r="I203" s="66"/>
      <c r="J203" s="66"/>
      <c r="K203" s="66"/>
      <c r="L203" s="66"/>
      <c r="M203" s="66"/>
      <c r="N203" s="66"/>
      <c r="O203" s="66"/>
      <c r="P203" s="66"/>
      <c r="Q203" s="66"/>
      <c r="R203" s="66"/>
      <c r="S203" s="66"/>
      <c r="T203" s="66"/>
      <c r="U203" s="66"/>
      <c r="V203" s="66"/>
      <c r="W203" s="66"/>
      <c r="X203" s="66"/>
      <c r="Y203" s="66"/>
      <c r="Z203" s="66"/>
      <c r="AA203" s="66"/>
      <c r="AB203" s="66"/>
      <c r="AC203" s="66"/>
      <c r="AD203" s="66"/>
      <c r="AE203" s="66"/>
      <c r="AF203" s="66"/>
      <c r="AG203" s="66"/>
      <c r="AH203" s="66"/>
      <c r="AI203" s="66"/>
      <c r="AJ203" s="66"/>
    </row>
    <row r="204" spans="2:36" ht="15" customHeight="1" x14ac:dyDescent="0.2">
      <c r="B204" s="66"/>
      <c r="C204" s="66"/>
      <c r="D204" s="66"/>
      <c r="E204" s="66"/>
      <c r="F204" s="66"/>
      <c r="G204" s="66"/>
      <c r="H204" s="66"/>
      <c r="I204" s="66"/>
      <c r="J204" s="66"/>
      <c r="K204" s="66"/>
      <c r="L204" s="66"/>
      <c r="M204" s="66"/>
      <c r="N204" s="66"/>
      <c r="O204" s="66"/>
      <c r="P204" s="66"/>
      <c r="Q204" s="66"/>
      <c r="R204" s="66"/>
      <c r="S204" s="66"/>
      <c r="T204" s="66"/>
      <c r="U204" s="66"/>
      <c r="V204" s="66"/>
      <c r="W204" s="66"/>
      <c r="X204" s="66"/>
      <c r="Y204" s="66"/>
      <c r="Z204" s="66"/>
      <c r="AA204" s="66"/>
      <c r="AB204" s="66"/>
      <c r="AC204" s="66"/>
      <c r="AD204" s="66"/>
      <c r="AE204" s="66"/>
      <c r="AF204" s="66"/>
      <c r="AG204" s="66"/>
      <c r="AH204" s="66"/>
      <c r="AI204" s="66"/>
      <c r="AJ204" s="66"/>
    </row>
  </sheetData>
  <sortState xmlns:xlrd2="http://schemas.microsoft.com/office/spreadsheetml/2017/richdata2" ref="B11:Z13">
    <sortCondition ref="B11: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6" customWidth="1"/>
    <col min="13" max="13" width="6.28515625" style="16" customWidth="1"/>
    <col min="14" max="14" width="6.140625" style="16" customWidth="1"/>
    <col min="15" max="15" width="6.28515625" style="16" customWidth="1"/>
    <col min="16" max="16" width="0.7109375" style="16" customWidth="1"/>
    <col min="17" max="21" width="5.42578125" customWidth="1"/>
    <col min="22" max="22" width="10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6" customWidth="1"/>
    <col min="38" max="38" width="0.7109375" style="1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1"/>
      <c r="B1" s="1" t="s">
        <v>19</v>
      </c>
      <c r="C1" s="2"/>
      <c r="D1" s="3"/>
      <c r="E1" s="4" t="s">
        <v>20</v>
      </c>
      <c r="F1" s="4"/>
      <c r="G1" s="5"/>
      <c r="H1" s="5"/>
      <c r="I1" s="27"/>
      <c r="J1" s="28"/>
      <c r="K1" s="29"/>
      <c r="L1" s="27"/>
      <c r="M1" s="27"/>
      <c r="N1" s="27"/>
      <c r="O1" s="27"/>
      <c r="P1" s="27"/>
      <c r="Q1" s="27"/>
      <c r="R1" s="28"/>
      <c r="S1" s="28"/>
      <c r="T1" s="28"/>
      <c r="U1" s="28"/>
      <c r="V1" s="28"/>
      <c r="W1" s="28"/>
      <c r="X1" s="28"/>
      <c r="Y1" s="28"/>
      <c r="Z1" s="28"/>
      <c r="AA1" s="4"/>
      <c r="AB1" s="4"/>
      <c r="AC1" s="5"/>
      <c r="AD1" s="5"/>
      <c r="AE1" s="27"/>
      <c r="AF1" s="28"/>
      <c r="AG1" s="29"/>
      <c r="AH1" s="27"/>
      <c r="AI1" s="27"/>
      <c r="AJ1" s="27"/>
      <c r="AK1" s="27"/>
      <c r="AL1" s="27"/>
      <c r="AM1" s="27"/>
      <c r="AN1" s="28"/>
      <c r="AO1" s="28"/>
      <c r="AP1" s="28"/>
      <c r="AQ1" s="28"/>
      <c r="AR1" s="28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</row>
    <row r="2" spans="1:57" ht="14.25" x14ac:dyDescent="0.2">
      <c r="A2" s="21"/>
      <c r="B2" s="30" t="s">
        <v>13</v>
      </c>
      <c r="C2" s="31"/>
      <c r="D2" s="32"/>
      <c r="E2" s="10" t="s">
        <v>7</v>
      </c>
      <c r="F2" s="26"/>
      <c r="G2" s="26"/>
      <c r="H2" s="26"/>
      <c r="I2" s="33"/>
      <c r="J2" s="11"/>
      <c r="K2" s="34"/>
      <c r="L2" s="22" t="s">
        <v>22</v>
      </c>
      <c r="M2" s="26"/>
      <c r="N2" s="26"/>
      <c r="O2" s="35"/>
      <c r="P2" s="8"/>
      <c r="Q2" s="22" t="s">
        <v>23</v>
      </c>
      <c r="R2" s="26"/>
      <c r="S2" s="26"/>
      <c r="T2" s="26"/>
      <c r="U2" s="33"/>
      <c r="V2" s="35"/>
      <c r="W2" s="8"/>
      <c r="X2" s="36" t="s">
        <v>24</v>
      </c>
      <c r="Y2" s="37"/>
      <c r="Z2" s="38"/>
      <c r="AA2" s="10" t="s">
        <v>7</v>
      </c>
      <c r="AB2" s="26"/>
      <c r="AC2" s="26"/>
      <c r="AD2" s="26"/>
      <c r="AE2" s="33"/>
      <c r="AF2" s="11"/>
      <c r="AG2" s="34"/>
      <c r="AH2" s="22" t="s">
        <v>25</v>
      </c>
      <c r="AI2" s="26"/>
      <c r="AJ2" s="26"/>
      <c r="AK2" s="35"/>
      <c r="AL2" s="8"/>
      <c r="AM2" s="22" t="s">
        <v>23</v>
      </c>
      <c r="AN2" s="26"/>
      <c r="AO2" s="26"/>
      <c r="AP2" s="26"/>
      <c r="AQ2" s="33"/>
      <c r="AR2" s="35"/>
      <c r="AS2" s="39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</row>
    <row r="3" spans="1:57" ht="14.25" x14ac:dyDescent="0.2">
      <c r="A3" s="21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39"/>
      <c r="L3" s="9" t="s">
        <v>4</v>
      </c>
      <c r="M3" s="9" t="s">
        <v>5</v>
      </c>
      <c r="N3" s="9" t="s">
        <v>26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39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39"/>
      <c r="AH3" s="9" t="s">
        <v>4</v>
      </c>
      <c r="AI3" s="9" t="s">
        <v>5</v>
      </c>
      <c r="AJ3" s="9" t="s">
        <v>26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39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</row>
    <row r="4" spans="1:57" x14ac:dyDescent="0.25">
      <c r="A4" s="21"/>
      <c r="B4" s="17"/>
      <c r="C4" s="19"/>
      <c r="D4" s="1"/>
      <c r="E4" s="17"/>
      <c r="F4" s="17"/>
      <c r="G4" s="17"/>
      <c r="H4" s="18"/>
      <c r="I4" s="17"/>
      <c r="J4" s="40"/>
      <c r="K4" s="16"/>
      <c r="L4" s="41"/>
      <c r="M4" s="9"/>
      <c r="N4" s="9"/>
      <c r="O4" s="9"/>
      <c r="P4" s="12"/>
      <c r="Q4" s="17"/>
      <c r="R4" s="17"/>
      <c r="S4" s="18"/>
      <c r="T4" s="17"/>
      <c r="U4" s="17"/>
      <c r="V4" s="42"/>
      <c r="W4" s="16"/>
      <c r="X4" s="17">
        <v>2016</v>
      </c>
      <c r="Y4" s="17" t="s">
        <v>17</v>
      </c>
      <c r="Z4" s="1" t="s">
        <v>15</v>
      </c>
      <c r="AA4" s="17">
        <v>16</v>
      </c>
      <c r="AB4" s="17">
        <v>0</v>
      </c>
      <c r="AC4" s="17">
        <v>4</v>
      </c>
      <c r="AD4" s="17">
        <v>15</v>
      </c>
      <c r="AE4" s="17">
        <v>44</v>
      </c>
      <c r="AF4" s="25">
        <v>0.47820000000000001</v>
      </c>
      <c r="AG4" s="12">
        <v>92</v>
      </c>
      <c r="AH4" s="9"/>
      <c r="AI4" s="9"/>
      <c r="AJ4" s="9"/>
      <c r="AK4" s="9"/>
      <c r="AL4" s="12"/>
      <c r="AM4" s="17">
        <v>3</v>
      </c>
      <c r="AN4" s="17">
        <v>0</v>
      </c>
      <c r="AO4" s="17">
        <v>0</v>
      </c>
      <c r="AP4" s="17">
        <v>0</v>
      </c>
      <c r="AQ4" s="17">
        <v>3</v>
      </c>
      <c r="AR4" s="43">
        <v>0.214</v>
      </c>
      <c r="AS4" s="44">
        <v>14</v>
      </c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</row>
    <row r="5" spans="1:57" x14ac:dyDescent="0.25">
      <c r="A5" s="21"/>
      <c r="B5" s="17">
        <v>2017</v>
      </c>
      <c r="C5" s="19" t="s">
        <v>16</v>
      </c>
      <c r="D5" s="1" t="s">
        <v>14</v>
      </c>
      <c r="E5" s="17">
        <v>2</v>
      </c>
      <c r="F5" s="17">
        <v>0</v>
      </c>
      <c r="G5" s="17">
        <v>0</v>
      </c>
      <c r="H5" s="18">
        <v>0</v>
      </c>
      <c r="I5" s="17">
        <v>2</v>
      </c>
      <c r="J5" s="40">
        <v>0.22220000000000001</v>
      </c>
      <c r="K5" s="16">
        <v>9</v>
      </c>
      <c r="L5" s="41"/>
      <c r="M5" s="9"/>
      <c r="N5" s="9"/>
      <c r="O5" s="9"/>
      <c r="P5" s="12"/>
      <c r="Q5" s="17"/>
      <c r="R5" s="17"/>
      <c r="S5" s="18"/>
      <c r="T5" s="17"/>
      <c r="U5" s="17"/>
      <c r="V5" s="42"/>
      <c r="W5" s="16"/>
      <c r="X5" s="17">
        <v>2017</v>
      </c>
      <c r="Y5" s="17" t="s">
        <v>18</v>
      </c>
      <c r="Z5" s="1" t="s">
        <v>15</v>
      </c>
      <c r="AA5" s="17">
        <v>15</v>
      </c>
      <c r="AB5" s="17">
        <v>2</v>
      </c>
      <c r="AC5" s="17">
        <v>8</v>
      </c>
      <c r="AD5" s="17">
        <v>16</v>
      </c>
      <c r="AE5" s="17">
        <v>50</v>
      </c>
      <c r="AF5" s="25">
        <v>0.53759999999999997</v>
      </c>
      <c r="AG5" s="12">
        <v>93</v>
      </c>
      <c r="AH5" s="9"/>
      <c r="AI5" s="9"/>
      <c r="AJ5" s="9"/>
      <c r="AK5" s="9"/>
      <c r="AL5" s="12"/>
      <c r="AM5" s="17">
        <v>6</v>
      </c>
      <c r="AN5" s="17">
        <v>0</v>
      </c>
      <c r="AO5" s="17">
        <v>4</v>
      </c>
      <c r="AP5" s="17">
        <v>2</v>
      </c>
      <c r="AQ5" s="17">
        <v>20</v>
      </c>
      <c r="AR5" s="43">
        <v>0.5</v>
      </c>
      <c r="AS5" s="44">
        <v>40</v>
      </c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</row>
    <row r="6" spans="1:57" x14ac:dyDescent="0.25">
      <c r="A6" s="21"/>
      <c r="B6" s="17">
        <v>2018</v>
      </c>
      <c r="C6" s="19" t="s">
        <v>17</v>
      </c>
      <c r="D6" s="1" t="s">
        <v>14</v>
      </c>
      <c r="E6" s="17">
        <v>6</v>
      </c>
      <c r="F6" s="17">
        <v>1</v>
      </c>
      <c r="G6" s="17">
        <v>7</v>
      </c>
      <c r="H6" s="18">
        <v>2</v>
      </c>
      <c r="I6" s="17">
        <v>23</v>
      </c>
      <c r="J6" s="25">
        <v>0.47910000000000003</v>
      </c>
      <c r="K6" s="12">
        <v>48</v>
      </c>
      <c r="L6" s="9"/>
      <c r="M6" s="9"/>
      <c r="N6" s="9"/>
      <c r="O6" s="9"/>
      <c r="P6" s="12"/>
      <c r="Q6" s="17"/>
      <c r="R6" s="17"/>
      <c r="S6" s="18"/>
      <c r="T6" s="17"/>
      <c r="U6" s="17"/>
      <c r="V6" s="42"/>
      <c r="W6" s="16"/>
      <c r="X6" s="17">
        <v>2018</v>
      </c>
      <c r="Y6" s="17" t="s">
        <v>17</v>
      </c>
      <c r="Z6" s="1" t="s">
        <v>15</v>
      </c>
      <c r="AA6" s="17">
        <v>13</v>
      </c>
      <c r="AB6" s="17">
        <v>0</v>
      </c>
      <c r="AC6" s="17">
        <v>0</v>
      </c>
      <c r="AD6" s="17">
        <v>1</v>
      </c>
      <c r="AE6" s="17">
        <v>20</v>
      </c>
      <c r="AF6" s="25">
        <v>0.32779999999999998</v>
      </c>
      <c r="AG6" s="21">
        <v>61</v>
      </c>
      <c r="AH6" s="41"/>
      <c r="AI6" s="9"/>
      <c r="AJ6" s="9"/>
      <c r="AK6" s="9"/>
      <c r="AL6" s="12"/>
      <c r="AM6" s="17"/>
      <c r="AN6" s="17"/>
      <c r="AO6" s="17"/>
      <c r="AP6" s="17"/>
      <c r="AQ6" s="17"/>
      <c r="AR6" s="43"/>
      <c r="AS6" s="44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</row>
    <row r="7" spans="1:57" x14ac:dyDescent="0.25">
      <c r="A7" s="21"/>
      <c r="B7" s="17">
        <v>2019</v>
      </c>
      <c r="C7" s="19" t="s">
        <v>32</v>
      </c>
      <c r="D7" s="1" t="s">
        <v>14</v>
      </c>
      <c r="E7" s="17">
        <v>24</v>
      </c>
      <c r="F7" s="17">
        <v>2</v>
      </c>
      <c r="G7" s="17">
        <v>10</v>
      </c>
      <c r="H7" s="18">
        <v>5</v>
      </c>
      <c r="I7" s="17">
        <v>58</v>
      </c>
      <c r="J7" s="40">
        <v>0.38919999999999999</v>
      </c>
      <c r="K7" s="16">
        <v>149</v>
      </c>
      <c r="L7" s="41"/>
      <c r="M7" s="9"/>
      <c r="N7" s="9"/>
      <c r="O7" s="9"/>
      <c r="P7" s="12"/>
      <c r="Q7" s="17">
        <v>4</v>
      </c>
      <c r="R7" s="17">
        <v>0</v>
      </c>
      <c r="S7" s="18">
        <v>2</v>
      </c>
      <c r="T7" s="17">
        <v>2</v>
      </c>
      <c r="U7" s="17">
        <v>10</v>
      </c>
      <c r="V7" s="42">
        <v>0.41660000000000003</v>
      </c>
      <c r="W7" s="16">
        <v>24</v>
      </c>
      <c r="X7" s="17"/>
      <c r="Y7" s="17"/>
      <c r="Z7" s="1"/>
      <c r="AA7" s="17"/>
      <c r="AB7" s="17"/>
      <c r="AC7" s="17"/>
      <c r="AD7" s="17"/>
      <c r="AE7" s="17"/>
      <c r="AF7" s="25"/>
      <c r="AG7" s="21"/>
      <c r="AH7" s="41"/>
      <c r="AI7" s="9"/>
      <c r="AJ7" s="9"/>
      <c r="AK7" s="9"/>
      <c r="AL7" s="12"/>
      <c r="AM7" s="17"/>
      <c r="AN7" s="17"/>
      <c r="AO7" s="17"/>
      <c r="AP7" s="17"/>
      <c r="AQ7" s="17"/>
      <c r="AR7" s="43"/>
      <c r="AS7" s="44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</row>
    <row r="8" spans="1:57" x14ac:dyDescent="0.25">
      <c r="A8" s="21"/>
      <c r="B8" s="17">
        <v>2020</v>
      </c>
      <c r="C8" s="19" t="s">
        <v>32</v>
      </c>
      <c r="D8" s="1" t="s">
        <v>14</v>
      </c>
      <c r="E8" s="17">
        <v>16</v>
      </c>
      <c r="F8" s="17">
        <v>1</v>
      </c>
      <c r="G8" s="17">
        <v>6</v>
      </c>
      <c r="H8" s="18">
        <v>3</v>
      </c>
      <c r="I8" s="17">
        <v>36</v>
      </c>
      <c r="J8" s="40">
        <v>0.50700000000000001</v>
      </c>
      <c r="K8" s="16">
        <v>71</v>
      </c>
      <c r="L8" s="41"/>
      <c r="M8" s="9"/>
      <c r="N8" s="9"/>
      <c r="O8" s="9"/>
      <c r="P8" s="123"/>
      <c r="Q8" s="17">
        <v>5</v>
      </c>
      <c r="R8" s="17">
        <v>0</v>
      </c>
      <c r="S8" s="18">
        <v>1</v>
      </c>
      <c r="T8" s="17">
        <v>1</v>
      </c>
      <c r="U8" s="17">
        <v>7</v>
      </c>
      <c r="V8" s="43">
        <v>0.41170000000000001</v>
      </c>
      <c r="W8" s="16">
        <v>17</v>
      </c>
      <c r="X8" s="17"/>
      <c r="Y8" s="17"/>
      <c r="Z8" s="1"/>
      <c r="AA8" s="17"/>
      <c r="AB8" s="17"/>
      <c r="AC8" s="17"/>
      <c r="AD8" s="17"/>
      <c r="AE8" s="17"/>
      <c r="AF8" s="25"/>
      <c r="AG8" s="21"/>
      <c r="AH8" s="41"/>
      <c r="AI8" s="9"/>
      <c r="AJ8" s="9"/>
      <c r="AK8" s="9"/>
      <c r="AL8" s="12"/>
      <c r="AM8" s="17"/>
      <c r="AN8" s="17"/>
      <c r="AO8" s="17"/>
      <c r="AP8" s="17"/>
      <c r="AQ8" s="17"/>
      <c r="AR8" s="43"/>
      <c r="AS8" s="44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</row>
    <row r="9" spans="1:57" ht="14.25" x14ac:dyDescent="0.2">
      <c r="A9" s="21"/>
      <c r="B9" s="124">
        <v>2021</v>
      </c>
      <c r="C9" s="128" t="s">
        <v>32</v>
      </c>
      <c r="D9" s="125" t="s">
        <v>14</v>
      </c>
      <c r="E9" s="124">
        <v>22</v>
      </c>
      <c r="F9" s="124">
        <v>0</v>
      </c>
      <c r="G9" s="124">
        <v>7</v>
      </c>
      <c r="H9" s="129">
        <v>5</v>
      </c>
      <c r="I9" s="124">
        <v>24</v>
      </c>
      <c r="J9" s="126">
        <v>0.5</v>
      </c>
      <c r="K9" s="127">
        <v>48</v>
      </c>
      <c r="L9" s="41"/>
      <c r="M9" s="9"/>
      <c r="N9" s="9"/>
      <c r="O9" s="9"/>
      <c r="P9" s="12"/>
      <c r="Q9" s="17">
        <v>3</v>
      </c>
      <c r="R9" s="17">
        <v>0</v>
      </c>
      <c r="S9" s="18">
        <v>1</v>
      </c>
      <c r="T9" s="17">
        <v>0</v>
      </c>
      <c r="U9" s="17">
        <v>3</v>
      </c>
      <c r="V9" s="42">
        <v>1</v>
      </c>
      <c r="W9" s="12">
        <v>3</v>
      </c>
      <c r="X9" s="17"/>
      <c r="Y9" s="17"/>
      <c r="Z9" s="1"/>
      <c r="AA9" s="17"/>
      <c r="AB9" s="17"/>
      <c r="AC9" s="17"/>
      <c r="AD9" s="17"/>
      <c r="AE9" s="17"/>
      <c r="AF9" s="25"/>
      <c r="AG9" s="21"/>
      <c r="AH9" s="41"/>
      <c r="AI9" s="9"/>
      <c r="AJ9" s="9"/>
      <c r="AK9" s="9"/>
      <c r="AL9" s="12"/>
      <c r="AM9" s="17"/>
      <c r="AN9" s="17"/>
      <c r="AO9" s="17"/>
      <c r="AP9" s="17"/>
      <c r="AQ9" s="17"/>
      <c r="AR9" s="43"/>
      <c r="AS9" s="44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</row>
    <row r="10" spans="1:57" x14ac:dyDescent="0.25">
      <c r="A10" s="21"/>
      <c r="B10" s="17"/>
      <c r="C10" s="19"/>
      <c r="D10" s="1"/>
      <c r="E10" s="17"/>
      <c r="F10" s="17"/>
      <c r="G10" s="17"/>
      <c r="H10" s="18"/>
      <c r="I10" s="17"/>
      <c r="J10" s="40"/>
      <c r="K10" s="16"/>
      <c r="L10" s="41"/>
      <c r="M10" s="9"/>
      <c r="N10" s="9"/>
      <c r="O10" s="9"/>
      <c r="P10" s="123"/>
      <c r="Q10" s="17"/>
      <c r="R10" s="17"/>
      <c r="S10" s="18"/>
      <c r="T10" s="17"/>
      <c r="U10" s="17"/>
      <c r="V10" s="43"/>
      <c r="W10" s="16"/>
      <c r="X10" s="17"/>
      <c r="Y10" s="17"/>
      <c r="Z10" s="1"/>
      <c r="AA10" s="17"/>
      <c r="AB10" s="17"/>
      <c r="AC10" s="17"/>
      <c r="AD10" s="17"/>
      <c r="AE10" s="17"/>
      <c r="AF10" s="25"/>
      <c r="AG10" s="21"/>
      <c r="AH10" s="41"/>
      <c r="AI10" s="9"/>
      <c r="AJ10" s="9"/>
      <c r="AK10" s="9"/>
      <c r="AL10" s="12"/>
      <c r="AM10" s="17"/>
      <c r="AN10" s="17"/>
      <c r="AO10" s="17"/>
      <c r="AP10" s="17"/>
      <c r="AQ10" s="17"/>
      <c r="AR10" s="43"/>
      <c r="AS10" s="44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</row>
    <row r="11" spans="1:57" x14ac:dyDescent="0.25">
      <c r="A11" s="21"/>
      <c r="B11" s="17">
        <v>2023</v>
      </c>
      <c r="C11" s="17" t="s">
        <v>32</v>
      </c>
      <c r="D11" s="130" t="s">
        <v>14</v>
      </c>
      <c r="E11" s="124">
        <v>23</v>
      </c>
      <c r="F11" s="124">
        <v>0</v>
      </c>
      <c r="G11" s="17">
        <v>6</v>
      </c>
      <c r="H11" s="124">
        <v>1</v>
      </c>
      <c r="I11" s="124">
        <v>33</v>
      </c>
      <c r="J11" s="131">
        <v>0.5</v>
      </c>
      <c r="K11" s="132">
        <v>66</v>
      </c>
      <c r="L11" s="9"/>
      <c r="M11" s="9"/>
      <c r="N11" s="9"/>
      <c r="O11" s="9"/>
      <c r="Q11" s="17">
        <v>2</v>
      </c>
      <c r="R11" s="17">
        <v>0</v>
      </c>
      <c r="S11" s="18">
        <v>0</v>
      </c>
      <c r="T11" s="17">
        <v>3</v>
      </c>
      <c r="U11" s="17">
        <v>9</v>
      </c>
      <c r="V11" s="40">
        <v>0.6</v>
      </c>
      <c r="W11" s="16">
        <v>15</v>
      </c>
      <c r="X11" s="17"/>
      <c r="Y11" s="17"/>
      <c r="Z11" s="1"/>
      <c r="AA11" s="17"/>
      <c r="AB11" s="17"/>
      <c r="AC11" s="17"/>
      <c r="AD11" s="17"/>
      <c r="AE11" s="17"/>
      <c r="AF11" s="25"/>
      <c r="AG11" s="12"/>
      <c r="AH11" s="9"/>
      <c r="AI11" s="9"/>
      <c r="AJ11" s="9"/>
      <c r="AK11" s="9"/>
      <c r="AL11" s="21"/>
      <c r="AM11" s="17"/>
      <c r="AN11" s="17"/>
      <c r="AO11" s="17"/>
      <c r="AP11" s="17"/>
      <c r="AQ11" s="17"/>
      <c r="AR11" s="43"/>
      <c r="AS11" s="12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</row>
    <row r="12" spans="1:57" ht="14.25" x14ac:dyDescent="0.2">
      <c r="A12" s="21"/>
      <c r="B12" s="45" t="s">
        <v>27</v>
      </c>
      <c r="C12" s="7"/>
      <c r="D12" s="6"/>
      <c r="E12" s="46">
        <f>SUM(E4:E11)</f>
        <v>93</v>
      </c>
      <c r="F12" s="46">
        <f>SUM(F4:F11)</f>
        <v>4</v>
      </c>
      <c r="G12" s="46">
        <f>SUM(G4:G11)</f>
        <v>36</v>
      </c>
      <c r="H12" s="46">
        <f>SUM(H4:H11)</f>
        <v>16</v>
      </c>
      <c r="I12" s="46">
        <f>SUM(I4:I11)</f>
        <v>176</v>
      </c>
      <c r="J12" s="47">
        <f>PRODUCT(I12/K12)</f>
        <v>0.45012787723785164</v>
      </c>
      <c r="K12" s="34">
        <f>SUM(K4:K11)</f>
        <v>391</v>
      </c>
      <c r="L12" s="22"/>
      <c r="M12" s="33"/>
      <c r="N12" s="48"/>
      <c r="O12" s="49"/>
      <c r="P12" s="12"/>
      <c r="Q12" s="46">
        <f>SUM(Q4:Q11)</f>
        <v>14</v>
      </c>
      <c r="R12" s="46">
        <f>SUM(R4:R11)</f>
        <v>0</v>
      </c>
      <c r="S12" s="46">
        <f>SUM(S4:S11)</f>
        <v>4</v>
      </c>
      <c r="T12" s="46">
        <f>SUM(T4:T11)</f>
        <v>6</v>
      </c>
      <c r="U12" s="46">
        <f>SUM(U4:U11)</f>
        <v>29</v>
      </c>
      <c r="V12" s="47">
        <f>PRODUCT(U12/W12)</f>
        <v>0.49152542372881358</v>
      </c>
      <c r="W12" s="34">
        <f>SUM(W4:W11)</f>
        <v>59</v>
      </c>
      <c r="X12" s="20" t="s">
        <v>27</v>
      </c>
      <c r="Y12" s="13"/>
      <c r="Z12" s="11"/>
      <c r="AA12" s="46">
        <f>SUM(AA4:AA11)</f>
        <v>44</v>
      </c>
      <c r="AB12" s="46">
        <f>SUM(AB4:AB11)</f>
        <v>2</v>
      </c>
      <c r="AC12" s="46">
        <f>SUM(AC4:AC11)</f>
        <v>12</v>
      </c>
      <c r="AD12" s="46">
        <f>SUM(AD4:AD11)</f>
        <v>32</v>
      </c>
      <c r="AE12" s="46">
        <f>SUM(AE4:AE11)</f>
        <v>114</v>
      </c>
      <c r="AF12" s="47">
        <f>PRODUCT(AE12/AG12)</f>
        <v>0.46341463414634149</v>
      </c>
      <c r="AG12" s="34">
        <f>SUM(AG4:AG11)</f>
        <v>246</v>
      </c>
      <c r="AH12" s="22"/>
      <c r="AI12" s="33"/>
      <c r="AJ12" s="48"/>
      <c r="AK12" s="49"/>
      <c r="AL12" s="12"/>
      <c r="AM12" s="46">
        <f>SUM(AM4:AM11)</f>
        <v>9</v>
      </c>
      <c r="AN12" s="46">
        <f>SUM(AN4:AN11)</f>
        <v>0</v>
      </c>
      <c r="AO12" s="46">
        <f>SUM(AO4:AO11)</f>
        <v>4</v>
      </c>
      <c r="AP12" s="46">
        <f>SUM(AP4:AP11)</f>
        <v>2</v>
      </c>
      <c r="AQ12" s="46">
        <f>SUM(AQ4:AQ11)</f>
        <v>23</v>
      </c>
      <c r="AR12" s="47">
        <f>PRODUCT(AQ12/AS12)</f>
        <v>0.42592592592592593</v>
      </c>
      <c r="AS12" s="39">
        <f>SUM(AS4:AS11)</f>
        <v>54</v>
      </c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</row>
    <row r="13" spans="1:57" x14ac:dyDescent="0.25">
      <c r="A13" s="21"/>
      <c r="B13" s="21"/>
      <c r="C13" s="21"/>
      <c r="D13" s="21"/>
      <c r="E13" s="21"/>
      <c r="F13" s="21"/>
      <c r="G13" s="21"/>
      <c r="H13" s="21"/>
      <c r="I13" s="21"/>
      <c r="J13" s="50"/>
      <c r="K13" s="16"/>
      <c r="L13" s="12"/>
      <c r="M13" s="12"/>
      <c r="N13" s="12"/>
      <c r="O13" s="12"/>
      <c r="P13" s="21"/>
      <c r="Q13" s="21"/>
      <c r="R13" s="21"/>
      <c r="S13" s="21"/>
      <c r="T13" s="21"/>
      <c r="U13" s="12"/>
      <c r="V13" s="12"/>
      <c r="W13" s="16"/>
      <c r="X13" s="21"/>
      <c r="Y13" s="21"/>
      <c r="Z13" s="21"/>
      <c r="AA13" s="21"/>
      <c r="AB13" s="21"/>
      <c r="AC13" s="21"/>
      <c r="AD13" s="21"/>
      <c r="AE13" s="21"/>
      <c r="AF13" s="50"/>
      <c r="AG13" s="16"/>
      <c r="AH13" s="12"/>
      <c r="AI13" s="12"/>
      <c r="AJ13" s="12"/>
      <c r="AK13" s="12"/>
      <c r="AL13" s="21"/>
      <c r="AM13" s="21"/>
      <c r="AN13" s="21"/>
      <c r="AO13" s="21"/>
      <c r="AP13" s="21"/>
      <c r="AQ13" s="12"/>
      <c r="AR13" s="12"/>
      <c r="AS13" s="16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</row>
    <row r="14" spans="1:57" x14ac:dyDescent="0.25">
      <c r="A14" s="21"/>
      <c r="B14" s="51" t="s">
        <v>28</v>
      </c>
      <c r="C14" s="52"/>
      <c r="D14" s="53"/>
      <c r="E14" s="11" t="s">
        <v>2</v>
      </c>
      <c r="F14" s="9" t="s">
        <v>6</v>
      </c>
      <c r="G14" s="11" t="s">
        <v>4</v>
      </c>
      <c r="H14" s="9" t="s">
        <v>5</v>
      </c>
      <c r="I14" s="9" t="s">
        <v>8</v>
      </c>
      <c r="J14" s="9" t="s">
        <v>9</v>
      </c>
      <c r="K14" s="12"/>
      <c r="L14" s="9" t="s">
        <v>10</v>
      </c>
      <c r="M14" s="9" t="s">
        <v>11</v>
      </c>
      <c r="N14" s="9" t="s">
        <v>29</v>
      </c>
      <c r="O14" s="9" t="s">
        <v>30</v>
      </c>
      <c r="Q14" s="21"/>
      <c r="R14" s="21" t="s">
        <v>12</v>
      </c>
      <c r="S14" s="21"/>
      <c r="T14" s="21" t="s">
        <v>21</v>
      </c>
      <c r="U14" s="12"/>
      <c r="V14" s="16"/>
      <c r="W14" s="16"/>
      <c r="X14" s="16"/>
      <c r="Y14" s="16"/>
      <c r="Z14" s="16"/>
      <c r="AA14" s="16"/>
      <c r="AB14" s="16"/>
      <c r="AC14" s="21"/>
      <c r="AD14" s="21"/>
      <c r="AE14" s="21"/>
      <c r="AF14" s="21"/>
      <c r="AG14" s="21"/>
      <c r="AH14" s="21"/>
      <c r="AI14" s="21"/>
      <c r="AJ14" s="21"/>
      <c r="AK14" s="21"/>
      <c r="AM14" s="16"/>
      <c r="AN14" s="16"/>
      <c r="AO14" s="16"/>
      <c r="AP14" s="16"/>
      <c r="AQ14" s="16"/>
      <c r="AR14" s="16"/>
      <c r="AS14" s="16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</row>
    <row r="15" spans="1:57" x14ac:dyDescent="0.25">
      <c r="A15" s="21"/>
      <c r="B15" s="23" t="s">
        <v>31</v>
      </c>
      <c r="C15" s="3"/>
      <c r="D15" s="24"/>
      <c r="E15" s="54">
        <v>3</v>
      </c>
      <c r="F15" s="54">
        <v>0</v>
      </c>
      <c r="G15" s="54">
        <v>0</v>
      </c>
      <c r="H15" s="54">
        <v>1</v>
      </c>
      <c r="I15" s="54">
        <v>6</v>
      </c>
      <c r="J15" s="55">
        <v>0.66700000000000004</v>
      </c>
      <c r="K15" s="21">
        <f>PRODUCT(I15/J15)</f>
        <v>8.995502248875562</v>
      </c>
      <c r="L15" s="56">
        <f>PRODUCT((F15+G15)/E15)</f>
        <v>0</v>
      </c>
      <c r="M15" s="56">
        <f>PRODUCT(H15/E15)</f>
        <v>0.33333333333333331</v>
      </c>
      <c r="N15" s="56">
        <f>PRODUCT((F15+G15+H15)/E15)</f>
        <v>0.33333333333333331</v>
      </c>
      <c r="O15" s="56">
        <f>PRODUCT(I15/E15)</f>
        <v>2</v>
      </c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</row>
    <row r="16" spans="1:57" x14ac:dyDescent="0.25">
      <c r="A16" s="21"/>
      <c r="B16" s="57" t="s">
        <v>13</v>
      </c>
      <c r="C16" s="58"/>
      <c r="D16" s="59"/>
      <c r="E16" s="54">
        <f>PRODUCT(E12+Q12)</f>
        <v>107</v>
      </c>
      <c r="F16" s="54">
        <f>PRODUCT(F12+R12)</f>
        <v>4</v>
      </c>
      <c r="G16" s="54">
        <f>PRODUCT(G12+S12)</f>
        <v>40</v>
      </c>
      <c r="H16" s="54">
        <f>PRODUCT(H12+T12)</f>
        <v>22</v>
      </c>
      <c r="I16" s="54">
        <f>PRODUCT(I12+U12)</f>
        <v>205</v>
      </c>
      <c r="J16" s="55">
        <f>PRODUCT(I16/K16)</f>
        <v>0.45555555555555555</v>
      </c>
      <c r="K16" s="21">
        <f>PRODUCT(K12+W12)</f>
        <v>450</v>
      </c>
      <c r="L16" s="56">
        <f>PRODUCT((F16+G16)/E16)</f>
        <v>0.41121495327102803</v>
      </c>
      <c r="M16" s="56">
        <f>PRODUCT(H16/E16)</f>
        <v>0.20560747663551401</v>
      </c>
      <c r="N16" s="56">
        <f>PRODUCT((F16+G16+H16)/E16)</f>
        <v>0.61682242990654201</v>
      </c>
      <c r="O16" s="56">
        <f>PRODUCT(I16/E16)</f>
        <v>1.9158878504672898</v>
      </c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</row>
    <row r="17" spans="1:57" x14ac:dyDescent="0.25">
      <c r="A17" s="21"/>
      <c r="B17" s="14" t="s">
        <v>24</v>
      </c>
      <c r="C17" s="60"/>
      <c r="D17" s="15"/>
      <c r="E17" s="54">
        <f>PRODUCT(AA12+AM12)</f>
        <v>53</v>
      </c>
      <c r="F17" s="54">
        <f>PRODUCT(AB12+AN12)</f>
        <v>2</v>
      </c>
      <c r="G17" s="54">
        <f>PRODUCT(AC12+AO12)</f>
        <v>16</v>
      </c>
      <c r="H17" s="54">
        <f>PRODUCT(AD12+AP12)</f>
        <v>34</v>
      </c>
      <c r="I17" s="54">
        <f>PRODUCT(AE12+AQ12)</f>
        <v>137</v>
      </c>
      <c r="J17" s="55">
        <f>PRODUCT(I17/K17)</f>
        <v>0.45666666666666667</v>
      </c>
      <c r="K17" s="12">
        <f>PRODUCT(AG12+AS12)</f>
        <v>300</v>
      </c>
      <c r="L17" s="56">
        <f>PRODUCT((F17+G17)/E17)</f>
        <v>0.33962264150943394</v>
      </c>
      <c r="M17" s="56">
        <f>PRODUCT(H17/E17)</f>
        <v>0.64150943396226412</v>
      </c>
      <c r="N17" s="56">
        <f>PRODUCT((F17+G17+H17)/E17)</f>
        <v>0.98113207547169812</v>
      </c>
      <c r="O17" s="56">
        <f>PRODUCT(I17/E17)</f>
        <v>2.5849056603773586</v>
      </c>
      <c r="Q17" s="21"/>
      <c r="R17" s="21"/>
      <c r="S17" s="21"/>
      <c r="T17" s="21"/>
      <c r="U17" s="12"/>
      <c r="V17" s="12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12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</row>
    <row r="18" spans="1:57" x14ac:dyDescent="0.25">
      <c r="A18" s="21"/>
      <c r="B18" s="61" t="s">
        <v>27</v>
      </c>
      <c r="C18" s="62"/>
      <c r="D18" s="63"/>
      <c r="E18" s="54">
        <f>SUM(E15:E17)</f>
        <v>163</v>
      </c>
      <c r="F18" s="54">
        <f t="shared" ref="F18:I18" si="0">SUM(F15:F17)</f>
        <v>6</v>
      </c>
      <c r="G18" s="54">
        <f t="shared" si="0"/>
        <v>56</v>
      </c>
      <c r="H18" s="54">
        <f t="shared" si="0"/>
        <v>57</v>
      </c>
      <c r="I18" s="54">
        <f t="shared" si="0"/>
        <v>348</v>
      </c>
      <c r="J18" s="55">
        <f>PRODUCT(I18/K18)</f>
        <v>0.45850074074074076</v>
      </c>
      <c r="K18" s="21">
        <f>SUM(K15:K17)</f>
        <v>758.99550224887548</v>
      </c>
      <c r="L18" s="56">
        <f>PRODUCT((F18+G18)/E18)</f>
        <v>0.38036809815950923</v>
      </c>
      <c r="M18" s="56">
        <f>PRODUCT(H18/E18)</f>
        <v>0.34969325153374231</v>
      </c>
      <c r="N18" s="56">
        <f>PRODUCT((F18+G18+H18)/E18)</f>
        <v>0.73006134969325154</v>
      </c>
      <c r="O18" s="56">
        <f>PRODUCT(I18/E18)</f>
        <v>2.1349693251533743</v>
      </c>
      <c r="Q18" s="12"/>
      <c r="R18" s="12"/>
      <c r="S18" s="12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</row>
    <row r="19" spans="1:57" ht="14.25" x14ac:dyDescent="0.2">
      <c r="A19" s="21"/>
      <c r="B19" s="21"/>
      <c r="C19" s="21"/>
      <c r="D19" s="21"/>
      <c r="E19" s="12"/>
      <c r="F19" s="12"/>
      <c r="G19" s="12"/>
      <c r="H19" s="12"/>
      <c r="I19" s="12"/>
      <c r="J19" s="21"/>
      <c r="K19" s="21"/>
      <c r="L19" s="12"/>
      <c r="M19" s="12"/>
      <c r="N19" s="12"/>
      <c r="O19" s="12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</row>
    <row r="20" spans="1:57" ht="14.25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</row>
    <row r="21" spans="1:57" ht="14.25" x14ac:dyDescent="0.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</row>
    <row r="22" spans="1:57" ht="14.25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</row>
    <row r="23" spans="1:57" ht="14.25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</row>
    <row r="24" spans="1:57" ht="14.25" x14ac:dyDescent="0.2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</row>
    <row r="25" spans="1:57" ht="14.25" x14ac:dyDescent="0.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</row>
    <row r="26" spans="1:57" ht="14.25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</row>
    <row r="27" spans="1:57" ht="14.25" x14ac:dyDescent="0.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</row>
    <row r="28" spans="1:57" ht="14.25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</row>
    <row r="29" spans="1:57" ht="14.25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</row>
    <row r="30" spans="1:57" ht="14.25" x14ac:dyDescent="0.2">
      <c r="A30" s="21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</row>
    <row r="31" spans="1:57" ht="14.25" x14ac:dyDescent="0.2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</row>
    <row r="32" spans="1:57" ht="14.25" x14ac:dyDescent="0.2">
      <c r="A32" s="21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</row>
    <row r="33" spans="1:57" ht="14.25" x14ac:dyDescent="0.2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</row>
    <row r="34" spans="1:57" ht="14.25" x14ac:dyDescent="0.2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</row>
    <row r="35" spans="1:57" ht="14.25" x14ac:dyDescent="0.2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</row>
    <row r="36" spans="1:57" ht="14.25" x14ac:dyDescent="0.2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</row>
    <row r="37" spans="1:57" ht="14.25" x14ac:dyDescent="0.2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</row>
    <row r="38" spans="1:57" ht="14.25" x14ac:dyDescent="0.2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</row>
    <row r="39" spans="1:57" ht="14.25" x14ac:dyDescent="0.2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</row>
    <row r="40" spans="1:57" ht="14.25" x14ac:dyDescent="0.2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</row>
    <row r="41" spans="1:57" ht="14.25" x14ac:dyDescent="0.2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</row>
    <row r="42" spans="1:57" ht="14.25" x14ac:dyDescent="0.2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</row>
    <row r="43" spans="1:57" ht="14.25" x14ac:dyDescent="0.2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</row>
    <row r="44" spans="1:57" ht="14.25" x14ac:dyDescent="0.2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</row>
    <row r="45" spans="1:57" ht="14.25" x14ac:dyDescent="0.2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</row>
    <row r="46" spans="1:57" ht="14.25" x14ac:dyDescent="0.2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</row>
    <row r="47" spans="1:57" ht="14.25" x14ac:dyDescent="0.2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</row>
    <row r="48" spans="1:57" ht="14.25" x14ac:dyDescent="0.2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</row>
    <row r="49" spans="1:57" ht="14.25" x14ac:dyDescent="0.2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</row>
    <row r="50" spans="1:57" ht="14.25" x14ac:dyDescent="0.2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</row>
    <row r="51" spans="1:57" ht="14.25" x14ac:dyDescent="0.2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</row>
    <row r="52" spans="1:57" ht="14.25" x14ac:dyDescent="0.2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</row>
    <row r="53" spans="1:57" ht="14.25" x14ac:dyDescent="0.2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</row>
    <row r="54" spans="1:57" ht="14.25" x14ac:dyDescent="0.2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</row>
    <row r="55" spans="1:57" ht="14.25" x14ac:dyDescent="0.2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</row>
    <row r="56" spans="1:57" ht="14.25" x14ac:dyDescent="0.2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</row>
    <row r="57" spans="1:57" ht="14.25" x14ac:dyDescent="0.2">
      <c r="A57" s="21"/>
      <c r="B57" s="21"/>
      <c r="C57" s="21"/>
      <c r="D57" s="21"/>
      <c r="J57" s="21"/>
      <c r="K57" s="21"/>
      <c r="L57"/>
      <c r="M57"/>
      <c r="N57"/>
      <c r="O57"/>
      <c r="P57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</row>
    <row r="58" spans="1:57" ht="14.25" x14ac:dyDescent="0.2">
      <c r="A58" s="21"/>
      <c r="B58" s="21"/>
      <c r="C58" s="21"/>
      <c r="D58" s="21"/>
      <c r="J58" s="21"/>
      <c r="K58" s="21"/>
      <c r="L58"/>
      <c r="M58"/>
      <c r="N58"/>
      <c r="O58"/>
      <c r="P58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</row>
    <row r="59" spans="1:57" ht="14.25" x14ac:dyDescent="0.2">
      <c r="A59" s="21"/>
      <c r="B59" s="21"/>
      <c r="C59" s="21"/>
      <c r="D59" s="21"/>
      <c r="J59" s="21"/>
      <c r="K59" s="21"/>
      <c r="L59"/>
      <c r="M59"/>
      <c r="N59"/>
      <c r="O59"/>
      <c r="P59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</row>
    <row r="60" spans="1:57" ht="14.25" x14ac:dyDescent="0.2">
      <c r="A60" s="21"/>
      <c r="B60" s="21"/>
      <c r="C60" s="21"/>
      <c r="D60" s="21"/>
      <c r="J60" s="21"/>
      <c r="K60" s="21"/>
      <c r="L60"/>
      <c r="M60"/>
      <c r="N60"/>
      <c r="O60"/>
      <c r="P60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</row>
    <row r="61" spans="1:57" ht="14.25" x14ac:dyDescent="0.2">
      <c r="A61" s="21"/>
      <c r="B61" s="21"/>
      <c r="C61" s="21"/>
      <c r="D61" s="21"/>
      <c r="J61" s="21"/>
      <c r="K61" s="21"/>
      <c r="L61"/>
      <c r="M61"/>
      <c r="N61"/>
      <c r="O61"/>
      <c r="P6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</row>
    <row r="62" spans="1:57" ht="14.25" x14ac:dyDescent="0.2">
      <c r="A62" s="21"/>
      <c r="B62" s="21"/>
      <c r="C62" s="21"/>
      <c r="D62" s="21"/>
      <c r="J62" s="21"/>
      <c r="K62" s="21"/>
      <c r="L62"/>
      <c r="M62"/>
      <c r="N62"/>
      <c r="O62"/>
      <c r="P62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</row>
    <row r="63" spans="1:57" ht="14.25" x14ac:dyDescent="0.2">
      <c r="A63" s="21"/>
      <c r="B63" s="21"/>
      <c r="C63" s="21"/>
      <c r="D63" s="21"/>
      <c r="J63" s="21"/>
      <c r="K63" s="21"/>
      <c r="L63"/>
      <c r="M63"/>
      <c r="N63"/>
      <c r="O63"/>
      <c r="P63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</row>
    <row r="64" spans="1:57" ht="14.25" x14ac:dyDescent="0.2">
      <c r="A64" s="21"/>
      <c r="B64" s="21"/>
      <c r="C64" s="21"/>
      <c r="D64" s="21"/>
      <c r="J64" s="21"/>
      <c r="K64" s="21"/>
      <c r="L64"/>
      <c r="M64"/>
      <c r="N64"/>
      <c r="O64"/>
      <c r="P64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</row>
    <row r="65" spans="1:57" ht="14.25" x14ac:dyDescent="0.2">
      <c r="A65" s="21"/>
      <c r="B65" s="21"/>
      <c r="C65" s="21"/>
      <c r="D65" s="21"/>
      <c r="J65" s="21"/>
      <c r="K65" s="21"/>
      <c r="L65"/>
      <c r="M65"/>
      <c r="N65"/>
      <c r="O65"/>
      <c r="P65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</row>
    <row r="66" spans="1:57" ht="14.25" x14ac:dyDescent="0.2">
      <c r="A66" s="21"/>
      <c r="B66" s="21"/>
      <c r="C66" s="21"/>
      <c r="D66" s="21"/>
      <c r="J66" s="21"/>
      <c r="K66" s="21"/>
      <c r="L66"/>
      <c r="M66"/>
      <c r="N66"/>
      <c r="O66"/>
      <c r="P66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</row>
    <row r="67" spans="1:57" ht="14.25" x14ac:dyDescent="0.2">
      <c r="A67" s="21"/>
      <c r="B67" s="21"/>
      <c r="C67" s="21"/>
      <c r="D67" s="21"/>
      <c r="J67" s="21"/>
      <c r="K67" s="21"/>
      <c r="L67"/>
      <c r="M67"/>
      <c r="N67"/>
      <c r="O67"/>
      <c r="P67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</row>
    <row r="68" spans="1:57" ht="14.25" x14ac:dyDescent="0.2">
      <c r="A68" s="21"/>
      <c r="B68" s="21"/>
      <c r="C68" s="21"/>
      <c r="D68" s="21"/>
      <c r="J68" s="21"/>
      <c r="K68" s="21"/>
      <c r="L68"/>
      <c r="M68"/>
      <c r="N68"/>
      <c r="O68"/>
      <c r="P68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</row>
    <row r="69" spans="1:57" ht="14.25" x14ac:dyDescent="0.2">
      <c r="A69" s="21"/>
      <c r="B69" s="21"/>
      <c r="C69" s="21"/>
      <c r="D69" s="21"/>
      <c r="J69" s="21"/>
      <c r="K69" s="21"/>
      <c r="L69"/>
      <c r="M69"/>
      <c r="N69"/>
      <c r="O69"/>
      <c r="P69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</row>
    <row r="70" spans="1:57" ht="14.25" x14ac:dyDescent="0.2">
      <c r="A70" s="21"/>
      <c r="B70" s="21"/>
      <c r="C70" s="21"/>
      <c r="D70" s="21"/>
      <c r="J70" s="21"/>
      <c r="K70" s="21"/>
      <c r="L70"/>
      <c r="M70"/>
      <c r="N70"/>
      <c r="O70"/>
      <c r="P70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</row>
    <row r="71" spans="1:57" ht="14.25" x14ac:dyDescent="0.2">
      <c r="A71" s="21"/>
      <c r="B71" s="21"/>
      <c r="C71" s="21"/>
      <c r="D71" s="21"/>
      <c r="J71" s="21"/>
      <c r="K71" s="21"/>
      <c r="L71"/>
      <c r="M71"/>
      <c r="N71"/>
      <c r="O71"/>
      <c r="P7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</row>
    <row r="72" spans="1:57" ht="14.25" x14ac:dyDescent="0.2">
      <c r="A72" s="21"/>
      <c r="B72" s="21"/>
      <c r="C72" s="21"/>
      <c r="D72" s="21"/>
      <c r="J72" s="21"/>
      <c r="K72" s="21"/>
      <c r="L72"/>
      <c r="M72"/>
      <c r="N72"/>
      <c r="O72"/>
      <c r="P72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</row>
    <row r="73" spans="1:57" ht="14.25" x14ac:dyDescent="0.2">
      <c r="A73" s="21"/>
      <c r="B73" s="21"/>
      <c r="C73" s="21"/>
      <c r="D73" s="21"/>
      <c r="J73" s="21"/>
      <c r="K73" s="21"/>
      <c r="L73"/>
      <c r="M73"/>
      <c r="N73"/>
      <c r="O73"/>
      <c r="P73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</row>
    <row r="74" spans="1:57" ht="14.25" x14ac:dyDescent="0.2">
      <c r="A74" s="21"/>
      <c r="B74" s="21"/>
      <c r="C74" s="21"/>
      <c r="D74" s="21"/>
      <c r="J74" s="21"/>
      <c r="K74" s="21"/>
      <c r="L74"/>
      <c r="M74"/>
      <c r="N74"/>
      <c r="O74"/>
      <c r="P74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</row>
    <row r="75" spans="1:57" ht="14.25" x14ac:dyDescent="0.2">
      <c r="A75" s="21"/>
      <c r="B75" s="21"/>
      <c r="C75" s="21"/>
      <c r="D75" s="21"/>
      <c r="J75" s="21"/>
      <c r="K75" s="21"/>
      <c r="L75"/>
      <c r="M75"/>
      <c r="N75"/>
      <c r="O75"/>
      <c r="P75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</row>
    <row r="76" spans="1:57" ht="14.25" x14ac:dyDescent="0.2">
      <c r="A76" s="21"/>
      <c r="B76" s="21"/>
      <c r="C76" s="21"/>
      <c r="D76" s="21"/>
      <c r="J76" s="21"/>
      <c r="K76" s="21"/>
      <c r="L76"/>
      <c r="M76"/>
      <c r="N76"/>
      <c r="O76"/>
      <c r="P76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</row>
    <row r="77" spans="1:57" ht="14.25" x14ac:dyDescent="0.2">
      <c r="A77" s="21"/>
      <c r="B77" s="21"/>
      <c r="C77" s="21"/>
      <c r="D77" s="21"/>
      <c r="J77" s="21"/>
      <c r="K77" s="21"/>
      <c r="L77"/>
      <c r="M77"/>
      <c r="N77"/>
      <c r="O77"/>
      <c r="P77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</row>
    <row r="78" spans="1:57" ht="14.25" x14ac:dyDescent="0.2">
      <c r="A78" s="21"/>
      <c r="B78" s="21"/>
      <c r="C78" s="21"/>
      <c r="D78" s="21"/>
      <c r="J78" s="21"/>
      <c r="K78" s="21"/>
      <c r="L78"/>
      <c r="M78"/>
      <c r="N78"/>
      <c r="O78"/>
      <c r="P78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</row>
    <row r="79" spans="1:57" ht="14.25" x14ac:dyDescent="0.2">
      <c r="A79" s="21"/>
      <c r="B79" s="21"/>
      <c r="C79" s="21"/>
      <c r="D79" s="21"/>
      <c r="J79" s="21"/>
      <c r="K79" s="21"/>
      <c r="L79"/>
      <c r="M79"/>
      <c r="N79"/>
      <c r="O79"/>
      <c r="P79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</row>
    <row r="80" spans="1:57" ht="14.25" x14ac:dyDescent="0.2">
      <c r="A80" s="21"/>
      <c r="B80" s="21"/>
      <c r="C80" s="21"/>
      <c r="D80" s="21"/>
      <c r="L80"/>
      <c r="M80"/>
      <c r="N80"/>
      <c r="O80"/>
      <c r="P80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</row>
    <row r="81" spans="1:57" ht="14.25" x14ac:dyDescent="0.2">
      <c r="A81" s="21"/>
      <c r="B81" s="21"/>
      <c r="C81" s="21"/>
      <c r="D81" s="21"/>
      <c r="L81"/>
      <c r="M81"/>
      <c r="N81"/>
      <c r="O81"/>
      <c r="P8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</row>
    <row r="82" spans="1:57" ht="14.25" x14ac:dyDescent="0.2">
      <c r="A82" s="21"/>
      <c r="B82" s="21"/>
      <c r="C82" s="21"/>
      <c r="D82" s="21"/>
      <c r="L82"/>
      <c r="M82"/>
      <c r="N82"/>
      <c r="O82"/>
      <c r="P82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</row>
    <row r="83" spans="1:57" ht="14.25" x14ac:dyDescent="0.2">
      <c r="A83" s="21"/>
      <c r="B83" s="21"/>
      <c r="C83" s="21"/>
      <c r="D83" s="21"/>
      <c r="L83"/>
      <c r="M83"/>
      <c r="N83"/>
      <c r="O83"/>
      <c r="P83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</row>
    <row r="84" spans="1:57" ht="14.25" x14ac:dyDescent="0.2">
      <c r="A84" s="21"/>
      <c r="B84" s="21"/>
      <c r="C84" s="21"/>
      <c r="D84" s="21"/>
      <c r="L84"/>
      <c r="M84"/>
      <c r="N84"/>
      <c r="O84"/>
      <c r="P84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</row>
    <row r="85" spans="1:57" ht="14.25" x14ac:dyDescent="0.2">
      <c r="A85" s="21"/>
      <c r="B85" s="21"/>
      <c r="C85" s="21"/>
      <c r="D85" s="21"/>
      <c r="L85"/>
      <c r="M85"/>
      <c r="N85"/>
      <c r="O85"/>
      <c r="P85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</row>
    <row r="86" spans="1:57" ht="14.25" x14ac:dyDescent="0.2">
      <c r="A86" s="21"/>
      <c r="B86" s="21"/>
      <c r="C86" s="21"/>
      <c r="D86" s="21"/>
      <c r="L86"/>
      <c r="M86"/>
      <c r="N86"/>
      <c r="O86"/>
      <c r="P86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</row>
    <row r="87" spans="1:57" ht="14.25" x14ac:dyDescent="0.2">
      <c r="A87" s="21"/>
      <c r="B87" s="21"/>
      <c r="C87" s="21"/>
      <c r="D87" s="21"/>
      <c r="L87"/>
      <c r="M87"/>
      <c r="N87"/>
      <c r="O87"/>
      <c r="P87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</row>
    <row r="88" spans="1:57" ht="14.25" x14ac:dyDescent="0.2">
      <c r="A88" s="21"/>
      <c r="B88" s="21"/>
      <c r="C88" s="21"/>
      <c r="D88" s="21"/>
      <c r="L88"/>
      <c r="M88"/>
      <c r="N88"/>
      <c r="O88"/>
      <c r="P88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</row>
    <row r="89" spans="1:57" ht="14.25" x14ac:dyDescent="0.2">
      <c r="A89" s="21"/>
      <c r="B89" s="21"/>
      <c r="C89" s="21"/>
      <c r="D89" s="21"/>
      <c r="L89"/>
      <c r="M89"/>
      <c r="N89"/>
      <c r="O89"/>
      <c r="P89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</row>
    <row r="90" spans="1:57" ht="14.25" x14ac:dyDescent="0.2">
      <c r="A90" s="21"/>
      <c r="B90" s="21"/>
      <c r="C90" s="21"/>
      <c r="D90" s="21"/>
      <c r="L90"/>
      <c r="M90"/>
      <c r="N90"/>
      <c r="O90"/>
      <c r="P90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</row>
    <row r="91" spans="1:57" ht="14.25" x14ac:dyDescent="0.2">
      <c r="A91" s="21"/>
      <c r="B91" s="21"/>
      <c r="C91" s="21"/>
      <c r="D91" s="21"/>
      <c r="L91"/>
      <c r="M91"/>
      <c r="N91"/>
      <c r="O91"/>
      <c r="P91"/>
      <c r="Q91" s="12"/>
      <c r="R91" s="12"/>
      <c r="S91" s="12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12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</row>
    <row r="92" spans="1:57" ht="14.25" x14ac:dyDescent="0.2">
      <c r="A92" s="21"/>
      <c r="B92" s="21"/>
      <c r="C92" s="21"/>
      <c r="D92" s="21"/>
      <c r="L92"/>
      <c r="M92"/>
      <c r="N92"/>
      <c r="O92"/>
      <c r="P92"/>
      <c r="Q92" s="12"/>
      <c r="R92" s="12"/>
      <c r="S92" s="12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12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</row>
    <row r="93" spans="1:57" ht="14.25" x14ac:dyDescent="0.2">
      <c r="A93" s="21"/>
      <c r="B93" s="21"/>
      <c r="C93" s="21"/>
      <c r="D93" s="21"/>
      <c r="L93"/>
      <c r="M93"/>
      <c r="N93"/>
      <c r="O93"/>
      <c r="P93"/>
      <c r="Q93" s="12"/>
      <c r="R93" s="12"/>
      <c r="S93" s="12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12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</row>
    <row r="94" spans="1:57" ht="14.25" x14ac:dyDescent="0.2">
      <c r="A94" s="21"/>
      <c r="B94" s="21"/>
      <c r="C94" s="21"/>
      <c r="D94" s="21"/>
      <c r="L94"/>
      <c r="M94"/>
      <c r="N94"/>
      <c r="O94"/>
      <c r="P94"/>
      <c r="Q94" s="12"/>
      <c r="R94" s="12"/>
      <c r="S94" s="12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12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</row>
    <row r="95" spans="1:57" ht="14.25" x14ac:dyDescent="0.2">
      <c r="A95" s="21"/>
      <c r="B95" s="21"/>
      <c r="C95" s="21"/>
      <c r="D95" s="21"/>
      <c r="L95"/>
      <c r="M95"/>
      <c r="N95"/>
      <c r="O95"/>
      <c r="P95"/>
      <c r="Q95" s="12"/>
      <c r="R95" s="12"/>
      <c r="S95" s="12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12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</row>
    <row r="96" spans="1:57" ht="14.25" x14ac:dyDescent="0.2">
      <c r="A96" s="21"/>
      <c r="B96" s="21"/>
      <c r="C96" s="21"/>
      <c r="D96" s="21"/>
      <c r="L96"/>
      <c r="M96"/>
      <c r="N96"/>
      <c r="O96"/>
      <c r="P96"/>
      <c r="Q96" s="12"/>
      <c r="R96" s="12"/>
      <c r="S96" s="12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12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</row>
    <row r="97" spans="1:57" ht="14.25" x14ac:dyDescent="0.2">
      <c r="A97" s="21"/>
      <c r="B97" s="21"/>
      <c r="C97" s="21"/>
      <c r="D97" s="21"/>
      <c r="L97"/>
      <c r="M97"/>
      <c r="N97"/>
      <c r="O97"/>
      <c r="P97"/>
      <c r="Q97" s="12"/>
      <c r="R97" s="12"/>
      <c r="S97" s="12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12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</row>
    <row r="98" spans="1:57" ht="14.25" x14ac:dyDescent="0.2">
      <c r="A98" s="21"/>
      <c r="B98" s="21"/>
      <c r="C98" s="21"/>
      <c r="D98" s="21"/>
      <c r="L98"/>
      <c r="M98"/>
      <c r="N98"/>
      <c r="O98"/>
      <c r="P98"/>
      <c r="Q98" s="12"/>
      <c r="R98" s="12"/>
      <c r="S98" s="12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12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</row>
    <row r="99" spans="1:57" ht="14.25" x14ac:dyDescent="0.2">
      <c r="A99" s="21"/>
      <c r="B99" s="21"/>
      <c r="C99" s="21"/>
      <c r="D99" s="21"/>
      <c r="L99"/>
      <c r="M99"/>
      <c r="N99"/>
      <c r="O99"/>
      <c r="P99"/>
      <c r="Q99" s="12"/>
      <c r="R99" s="12"/>
      <c r="S99" s="12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12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</row>
    <row r="100" spans="1:57" ht="14.25" x14ac:dyDescent="0.2">
      <c r="A100" s="21"/>
      <c r="B100" s="21"/>
      <c r="C100" s="21"/>
      <c r="D100" s="21"/>
      <c r="L100"/>
      <c r="M100"/>
      <c r="N100"/>
      <c r="O100"/>
      <c r="P100"/>
      <c r="Q100" s="12"/>
      <c r="R100" s="12"/>
      <c r="S100" s="12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12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</row>
    <row r="101" spans="1:57" ht="14.25" x14ac:dyDescent="0.2">
      <c r="A101" s="21"/>
      <c r="B101" s="21"/>
      <c r="C101" s="21"/>
      <c r="D101" s="21"/>
      <c r="L101"/>
      <c r="M101"/>
      <c r="N101"/>
      <c r="O101"/>
      <c r="P101"/>
      <c r="Q101" s="12"/>
      <c r="R101" s="12"/>
      <c r="S101" s="12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12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</row>
    <row r="102" spans="1:57" ht="14.25" x14ac:dyDescent="0.2">
      <c r="A102" s="21"/>
      <c r="B102" s="21"/>
      <c r="C102" s="21"/>
      <c r="D102" s="21"/>
      <c r="L102"/>
      <c r="M102"/>
      <c r="N102"/>
      <c r="O102"/>
      <c r="P102"/>
      <c r="Q102" s="12"/>
      <c r="R102" s="12"/>
      <c r="S102" s="12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12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</row>
    <row r="103" spans="1:57" ht="14.25" x14ac:dyDescent="0.2">
      <c r="A103" s="21"/>
      <c r="B103" s="21"/>
      <c r="C103" s="21"/>
      <c r="D103" s="21"/>
      <c r="L103"/>
      <c r="M103"/>
      <c r="N103"/>
      <c r="O103"/>
      <c r="P103"/>
      <c r="Q103" s="12"/>
      <c r="R103" s="12"/>
      <c r="S103" s="12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12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</row>
    <row r="104" spans="1:57" ht="14.25" x14ac:dyDescent="0.2">
      <c r="A104" s="21"/>
      <c r="B104" s="21"/>
      <c r="C104" s="21"/>
      <c r="D104" s="21"/>
      <c r="L104"/>
      <c r="M104"/>
      <c r="N104"/>
      <c r="O104"/>
      <c r="P104"/>
      <c r="Q104" s="12"/>
      <c r="R104" s="12"/>
      <c r="S104" s="12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12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</row>
    <row r="105" spans="1:57" ht="14.25" x14ac:dyDescent="0.2">
      <c r="A105" s="21"/>
      <c r="B105" s="21"/>
      <c r="C105" s="21"/>
      <c r="D105" s="21"/>
      <c r="L105"/>
      <c r="M105"/>
      <c r="N105"/>
      <c r="O105"/>
      <c r="P105"/>
      <c r="Q105" s="12"/>
      <c r="R105" s="12"/>
      <c r="S105" s="12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12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</row>
    <row r="106" spans="1:57" ht="14.25" x14ac:dyDescent="0.2">
      <c r="A106" s="21"/>
      <c r="B106" s="21"/>
      <c r="C106" s="21"/>
      <c r="D106" s="21"/>
      <c r="L106"/>
      <c r="M106"/>
      <c r="N106"/>
      <c r="O106"/>
      <c r="P106"/>
      <c r="Q106" s="12"/>
      <c r="R106" s="12"/>
      <c r="S106" s="12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12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</row>
    <row r="107" spans="1:57" ht="14.25" x14ac:dyDescent="0.2">
      <c r="A107" s="21"/>
      <c r="B107" s="21"/>
      <c r="C107" s="21"/>
      <c r="D107" s="21"/>
      <c r="L107"/>
      <c r="M107"/>
      <c r="N107"/>
      <c r="O107"/>
      <c r="P107"/>
      <c r="Q107" s="12"/>
      <c r="R107" s="12"/>
      <c r="S107" s="12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12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</row>
    <row r="108" spans="1:57" ht="14.25" x14ac:dyDescent="0.2">
      <c r="A108" s="21"/>
      <c r="B108" s="21"/>
      <c r="C108" s="21"/>
      <c r="D108" s="21"/>
      <c r="L108"/>
      <c r="M108"/>
      <c r="N108"/>
      <c r="O108"/>
      <c r="P108"/>
      <c r="Q108" s="12"/>
      <c r="R108" s="12"/>
      <c r="S108" s="12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12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</row>
    <row r="109" spans="1:57" ht="14.25" x14ac:dyDescent="0.2">
      <c r="A109" s="21"/>
      <c r="B109" s="21"/>
      <c r="C109" s="21"/>
      <c r="D109" s="21"/>
      <c r="L109"/>
      <c r="M109"/>
      <c r="N109"/>
      <c r="O109"/>
      <c r="P109"/>
      <c r="Q109" s="12"/>
      <c r="R109" s="12"/>
      <c r="S109" s="12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12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</row>
    <row r="110" spans="1:57" ht="14.25" x14ac:dyDescent="0.2">
      <c r="A110" s="21"/>
      <c r="B110" s="21"/>
      <c r="C110" s="21"/>
      <c r="D110" s="21"/>
      <c r="L110"/>
      <c r="M110"/>
      <c r="N110"/>
      <c r="O110"/>
      <c r="P110"/>
      <c r="Q110" s="12"/>
      <c r="R110" s="12"/>
      <c r="S110" s="12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12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</row>
    <row r="111" spans="1:57" ht="14.25" x14ac:dyDescent="0.2">
      <c r="A111" s="21"/>
      <c r="B111" s="21"/>
      <c r="C111" s="21"/>
      <c r="D111" s="21"/>
      <c r="L111"/>
      <c r="M111"/>
      <c r="N111"/>
      <c r="O111"/>
      <c r="P111"/>
      <c r="Q111" s="12"/>
      <c r="R111" s="12"/>
      <c r="S111" s="12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12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</row>
    <row r="112" spans="1:57" ht="14.25" x14ac:dyDescent="0.2">
      <c r="A112" s="21"/>
      <c r="B112" s="21"/>
      <c r="C112" s="21"/>
      <c r="D112" s="21"/>
      <c r="L112"/>
      <c r="M112"/>
      <c r="N112"/>
      <c r="O112"/>
      <c r="P112"/>
      <c r="Q112" s="12"/>
      <c r="R112" s="12"/>
      <c r="S112" s="12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12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</row>
    <row r="113" spans="1:57" ht="14.25" x14ac:dyDescent="0.2">
      <c r="A113" s="21"/>
      <c r="B113" s="21"/>
      <c r="C113" s="21"/>
      <c r="D113" s="21"/>
      <c r="L113"/>
      <c r="M113"/>
      <c r="N113"/>
      <c r="O113"/>
      <c r="P113"/>
      <c r="Q113" s="12"/>
      <c r="R113" s="12"/>
      <c r="S113" s="12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12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</row>
    <row r="114" spans="1:57" ht="14.25" x14ac:dyDescent="0.2">
      <c r="A114" s="21"/>
      <c r="B114" s="21"/>
      <c r="C114" s="21"/>
      <c r="D114" s="21"/>
      <c r="L114"/>
      <c r="M114"/>
      <c r="N114"/>
      <c r="O114"/>
      <c r="P114"/>
      <c r="Q114" s="12"/>
      <c r="R114" s="12"/>
      <c r="S114" s="12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12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</row>
    <row r="115" spans="1:57" ht="14.25" x14ac:dyDescent="0.2">
      <c r="A115" s="21"/>
      <c r="B115" s="21"/>
      <c r="C115" s="21"/>
      <c r="D115" s="21"/>
      <c r="L115"/>
      <c r="M115"/>
      <c r="N115"/>
      <c r="O115"/>
      <c r="P115"/>
      <c r="Q115" s="12"/>
      <c r="R115" s="12"/>
      <c r="S115" s="12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12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</row>
    <row r="116" spans="1:57" ht="14.25" x14ac:dyDescent="0.2">
      <c r="A116" s="21"/>
      <c r="B116" s="21"/>
      <c r="C116" s="21"/>
      <c r="D116" s="21"/>
      <c r="L116"/>
      <c r="M116"/>
      <c r="N116"/>
      <c r="O116"/>
      <c r="P116"/>
      <c r="Q116" s="12"/>
      <c r="R116" s="12"/>
      <c r="S116" s="12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12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</row>
    <row r="117" spans="1:57" ht="14.25" x14ac:dyDescent="0.2">
      <c r="A117" s="21"/>
      <c r="B117" s="21"/>
      <c r="C117" s="21"/>
      <c r="D117" s="21"/>
      <c r="L117"/>
      <c r="M117"/>
      <c r="N117"/>
      <c r="O117"/>
      <c r="P117"/>
      <c r="Q117" s="12"/>
      <c r="R117" s="12"/>
      <c r="S117" s="12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12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</row>
    <row r="118" spans="1:57" ht="14.25" x14ac:dyDescent="0.2">
      <c r="A118" s="21"/>
      <c r="B118" s="21"/>
      <c r="C118" s="21"/>
      <c r="D118" s="21"/>
      <c r="L118"/>
      <c r="M118"/>
      <c r="N118"/>
      <c r="O118"/>
      <c r="P118"/>
      <c r="Q118" s="12"/>
      <c r="R118" s="12"/>
      <c r="S118" s="12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12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</row>
    <row r="119" spans="1:57" ht="14.25" x14ac:dyDescent="0.2">
      <c r="A119" s="21"/>
      <c r="B119" s="21"/>
      <c r="C119" s="21"/>
      <c r="D119" s="21"/>
      <c r="L119"/>
      <c r="M119"/>
      <c r="N119"/>
      <c r="O119"/>
      <c r="P119"/>
      <c r="Q119" s="12"/>
      <c r="R119" s="12"/>
      <c r="S119" s="12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12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</row>
    <row r="120" spans="1:57" ht="14.25" x14ac:dyDescent="0.2">
      <c r="A120" s="21"/>
      <c r="B120" s="21"/>
      <c r="C120" s="21"/>
      <c r="D120" s="21"/>
      <c r="L120"/>
      <c r="M120"/>
      <c r="N120"/>
      <c r="O120"/>
      <c r="P120"/>
      <c r="Q120" s="12"/>
      <c r="R120" s="12"/>
      <c r="S120" s="12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12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</row>
    <row r="121" spans="1:57" ht="14.25" x14ac:dyDescent="0.2">
      <c r="A121" s="21"/>
      <c r="B121" s="21"/>
      <c r="C121" s="21"/>
      <c r="D121" s="21"/>
      <c r="L121"/>
      <c r="M121"/>
      <c r="N121"/>
      <c r="O121"/>
      <c r="P121"/>
      <c r="Q121" s="12"/>
      <c r="R121" s="12"/>
      <c r="S121" s="12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12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</row>
    <row r="122" spans="1:57" ht="14.25" x14ac:dyDescent="0.2">
      <c r="A122" s="21"/>
      <c r="B122" s="21"/>
      <c r="C122" s="21"/>
      <c r="D122" s="21"/>
      <c r="L122"/>
      <c r="M122"/>
      <c r="N122"/>
      <c r="O122"/>
      <c r="P122"/>
      <c r="Q122" s="12"/>
      <c r="R122" s="12"/>
      <c r="S122" s="12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12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</row>
    <row r="123" spans="1:57" ht="14.25" x14ac:dyDescent="0.2">
      <c r="A123" s="21"/>
      <c r="B123" s="21"/>
      <c r="C123" s="21"/>
      <c r="D123" s="21"/>
      <c r="L123"/>
      <c r="M123"/>
      <c r="N123"/>
      <c r="O123"/>
      <c r="P123"/>
      <c r="Q123" s="12"/>
      <c r="R123" s="12"/>
      <c r="S123" s="12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12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</row>
    <row r="124" spans="1:57" ht="14.25" x14ac:dyDescent="0.2">
      <c r="A124" s="21"/>
      <c r="B124" s="21"/>
      <c r="C124" s="21"/>
      <c r="D124" s="21"/>
      <c r="L124"/>
      <c r="M124"/>
      <c r="N124"/>
      <c r="O124"/>
      <c r="P124"/>
      <c r="Q124" s="12"/>
      <c r="R124" s="12"/>
      <c r="S124" s="12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12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</row>
    <row r="125" spans="1:57" ht="14.25" x14ac:dyDescent="0.2">
      <c r="A125" s="21"/>
      <c r="B125" s="21"/>
      <c r="C125" s="21"/>
      <c r="D125" s="21"/>
      <c r="L125"/>
      <c r="M125"/>
      <c r="N125"/>
      <c r="O125"/>
      <c r="P125"/>
      <c r="Q125" s="12"/>
      <c r="R125" s="12"/>
      <c r="S125" s="12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12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</row>
    <row r="126" spans="1:57" ht="14.25" x14ac:dyDescent="0.2">
      <c r="A126" s="21"/>
      <c r="B126" s="21"/>
      <c r="C126" s="21"/>
      <c r="D126" s="21"/>
      <c r="L126"/>
      <c r="M126"/>
      <c r="N126"/>
      <c r="O126"/>
      <c r="P126"/>
      <c r="Q126" s="12"/>
      <c r="R126" s="12"/>
      <c r="S126" s="12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12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</row>
    <row r="127" spans="1:57" ht="14.25" x14ac:dyDescent="0.2">
      <c r="A127" s="21"/>
      <c r="B127" s="21"/>
      <c r="C127" s="21"/>
      <c r="D127" s="21"/>
      <c r="L127"/>
      <c r="M127"/>
      <c r="N127"/>
      <c r="O127"/>
      <c r="P127"/>
      <c r="Q127" s="12"/>
      <c r="R127" s="12"/>
      <c r="S127" s="12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12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</row>
    <row r="128" spans="1:57" ht="14.25" x14ac:dyDescent="0.2">
      <c r="A128" s="21"/>
      <c r="B128" s="21"/>
      <c r="C128" s="21"/>
      <c r="D128" s="21"/>
      <c r="L128"/>
      <c r="M128"/>
      <c r="N128"/>
      <c r="O128"/>
      <c r="P128"/>
      <c r="Q128" s="12"/>
      <c r="R128" s="12"/>
      <c r="S128" s="12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12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</row>
    <row r="129" spans="1:57" ht="14.25" x14ac:dyDescent="0.2">
      <c r="A129" s="21"/>
      <c r="B129" s="21"/>
      <c r="C129" s="21"/>
      <c r="D129" s="21"/>
      <c r="L129"/>
      <c r="M129"/>
      <c r="N129"/>
      <c r="O129"/>
      <c r="P129"/>
      <c r="Q129" s="12"/>
      <c r="R129" s="12"/>
      <c r="S129" s="12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12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</row>
    <row r="130" spans="1:57" ht="14.25" x14ac:dyDescent="0.2">
      <c r="A130" s="21"/>
      <c r="B130" s="21"/>
      <c r="C130" s="21"/>
      <c r="D130" s="21"/>
      <c r="L130"/>
      <c r="M130"/>
      <c r="N130"/>
      <c r="O130"/>
      <c r="P130"/>
      <c r="Q130" s="12"/>
      <c r="R130" s="12"/>
      <c r="S130" s="12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12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</row>
    <row r="131" spans="1:57" ht="14.25" x14ac:dyDescent="0.2">
      <c r="A131" s="21"/>
      <c r="B131" s="21"/>
      <c r="C131" s="21"/>
      <c r="D131" s="21"/>
      <c r="L131"/>
      <c r="M131"/>
      <c r="N131"/>
      <c r="O131"/>
      <c r="P131"/>
      <c r="Q131" s="12"/>
      <c r="R131" s="12"/>
      <c r="S131" s="12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12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</row>
    <row r="132" spans="1:57" ht="14.25" x14ac:dyDescent="0.2">
      <c r="A132" s="21"/>
      <c r="B132" s="21"/>
      <c r="C132" s="21"/>
      <c r="D132" s="21"/>
      <c r="L132"/>
      <c r="M132"/>
      <c r="N132"/>
      <c r="O132"/>
      <c r="P132"/>
      <c r="Q132" s="12"/>
      <c r="R132" s="12"/>
      <c r="S132" s="12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12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</row>
    <row r="133" spans="1:57" ht="14.25" x14ac:dyDescent="0.2">
      <c r="A133" s="21"/>
      <c r="B133" s="21"/>
      <c r="C133" s="21"/>
      <c r="D133" s="21"/>
      <c r="L133"/>
      <c r="M133"/>
      <c r="N133"/>
      <c r="O133"/>
      <c r="P133"/>
      <c r="Q133" s="12"/>
      <c r="R133" s="12"/>
      <c r="S133" s="12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12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</row>
    <row r="134" spans="1:57" ht="14.25" x14ac:dyDescent="0.2">
      <c r="A134" s="21"/>
      <c r="B134" s="21"/>
      <c r="C134" s="21"/>
      <c r="D134" s="21"/>
      <c r="L134"/>
      <c r="M134"/>
      <c r="N134"/>
      <c r="O134"/>
      <c r="P134"/>
      <c r="Q134" s="12"/>
      <c r="R134" s="12"/>
      <c r="S134" s="12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12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</row>
    <row r="135" spans="1:57" ht="14.25" x14ac:dyDescent="0.2">
      <c r="A135" s="21"/>
      <c r="B135" s="21"/>
      <c r="C135" s="21"/>
      <c r="D135" s="21"/>
      <c r="L135"/>
      <c r="M135"/>
      <c r="N135"/>
      <c r="O135"/>
      <c r="P135"/>
      <c r="Q135" s="12"/>
      <c r="R135" s="12"/>
      <c r="S135" s="12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12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</row>
    <row r="136" spans="1:57" ht="14.25" x14ac:dyDescent="0.2">
      <c r="A136" s="21"/>
      <c r="B136" s="21"/>
      <c r="C136" s="21"/>
      <c r="D136" s="21"/>
      <c r="L136"/>
      <c r="M136"/>
      <c r="N136"/>
      <c r="O136"/>
      <c r="P136"/>
      <c r="Q136" s="12"/>
      <c r="R136" s="12"/>
      <c r="S136" s="12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12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</row>
    <row r="137" spans="1:57" ht="14.25" x14ac:dyDescent="0.2">
      <c r="A137" s="21"/>
      <c r="B137" s="21"/>
      <c r="C137" s="21"/>
      <c r="D137" s="21"/>
      <c r="L137"/>
      <c r="M137"/>
      <c r="N137"/>
      <c r="O137"/>
      <c r="P137"/>
      <c r="Q137" s="12"/>
      <c r="R137" s="12"/>
      <c r="S137" s="12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12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</row>
    <row r="138" spans="1:57" ht="14.25" x14ac:dyDescent="0.2">
      <c r="A138" s="21"/>
      <c r="B138" s="21"/>
      <c r="C138" s="21"/>
      <c r="D138" s="21"/>
      <c r="L138"/>
      <c r="M138"/>
      <c r="N138"/>
      <c r="O138"/>
      <c r="P138"/>
      <c r="Q138" s="12"/>
      <c r="R138" s="12"/>
      <c r="S138" s="12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12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</row>
    <row r="139" spans="1:57" ht="14.25" x14ac:dyDescent="0.2">
      <c r="A139" s="21"/>
      <c r="B139" s="21"/>
      <c r="C139" s="21"/>
      <c r="D139" s="21"/>
      <c r="L139"/>
      <c r="M139"/>
      <c r="N139"/>
      <c r="O139"/>
      <c r="P139"/>
      <c r="Q139" s="12"/>
      <c r="R139" s="12"/>
      <c r="S139" s="12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12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</row>
    <row r="140" spans="1:57" ht="14.25" x14ac:dyDescent="0.2">
      <c r="A140" s="21"/>
      <c r="B140" s="21"/>
      <c r="C140" s="21"/>
      <c r="D140" s="21"/>
      <c r="L140"/>
      <c r="M140"/>
      <c r="N140"/>
      <c r="O140"/>
      <c r="P140"/>
      <c r="Q140" s="12"/>
      <c r="R140" s="12"/>
      <c r="S140" s="12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12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</row>
    <row r="141" spans="1:57" ht="14.25" x14ac:dyDescent="0.2">
      <c r="A141" s="21"/>
      <c r="B141" s="21"/>
      <c r="C141" s="21"/>
      <c r="D141" s="21"/>
      <c r="L141"/>
      <c r="M141"/>
      <c r="N141"/>
      <c r="O141"/>
      <c r="P141"/>
      <c r="Q141" s="12"/>
      <c r="R141" s="12"/>
      <c r="S141" s="12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12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</row>
    <row r="142" spans="1:57" ht="14.25" x14ac:dyDescent="0.2">
      <c r="A142" s="21"/>
      <c r="B142" s="21"/>
      <c r="C142" s="21"/>
      <c r="D142" s="21"/>
      <c r="L142"/>
      <c r="M142"/>
      <c r="N142"/>
      <c r="O142"/>
      <c r="P142"/>
      <c r="Q142" s="12"/>
      <c r="R142" s="12"/>
      <c r="S142" s="12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12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</row>
    <row r="143" spans="1:57" ht="14.25" x14ac:dyDescent="0.2">
      <c r="A143" s="21"/>
      <c r="B143" s="21"/>
      <c r="C143" s="21"/>
      <c r="D143" s="21"/>
      <c r="L143"/>
      <c r="M143"/>
      <c r="N143"/>
      <c r="O143"/>
      <c r="P143"/>
      <c r="Q143" s="12"/>
      <c r="R143" s="12"/>
      <c r="S143" s="12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12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</row>
    <row r="144" spans="1:57" ht="14.25" x14ac:dyDescent="0.2">
      <c r="A144" s="21"/>
      <c r="B144" s="21"/>
      <c r="C144" s="21"/>
      <c r="D144" s="21"/>
      <c r="L144"/>
      <c r="M144"/>
      <c r="N144"/>
      <c r="O144"/>
      <c r="P144"/>
      <c r="Q144" s="12"/>
      <c r="R144" s="12"/>
      <c r="S144" s="12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12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</row>
    <row r="145" spans="1:57" ht="14.25" x14ac:dyDescent="0.2">
      <c r="A145" s="21"/>
      <c r="B145" s="21"/>
      <c r="C145" s="21"/>
      <c r="D145" s="21"/>
      <c r="L145"/>
      <c r="M145"/>
      <c r="N145"/>
      <c r="O145"/>
      <c r="P145"/>
      <c r="Q145" s="12"/>
      <c r="R145" s="12"/>
      <c r="S145" s="12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12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</row>
    <row r="146" spans="1:57" ht="14.25" x14ac:dyDescent="0.2">
      <c r="A146" s="21"/>
      <c r="B146" s="21"/>
      <c r="C146" s="21"/>
      <c r="D146" s="21"/>
      <c r="L146"/>
      <c r="M146"/>
      <c r="N146"/>
      <c r="O146"/>
      <c r="P146"/>
      <c r="Q146" s="12"/>
      <c r="R146" s="12"/>
      <c r="S146" s="12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12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</row>
    <row r="147" spans="1:57" ht="14.25" x14ac:dyDescent="0.2">
      <c r="A147" s="21"/>
      <c r="B147" s="21"/>
      <c r="C147" s="21"/>
      <c r="D147" s="21"/>
      <c r="L147"/>
      <c r="M147"/>
      <c r="N147"/>
      <c r="O147"/>
      <c r="P147"/>
      <c r="Q147" s="12"/>
      <c r="R147" s="12"/>
      <c r="S147" s="12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12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</row>
    <row r="148" spans="1:57" ht="14.25" x14ac:dyDescent="0.2">
      <c r="A148" s="21"/>
      <c r="B148" s="21"/>
      <c r="C148" s="21"/>
      <c r="D148" s="21"/>
      <c r="L148"/>
      <c r="M148"/>
      <c r="N148"/>
      <c r="O148"/>
      <c r="P148"/>
      <c r="Q148" s="12"/>
      <c r="R148" s="12"/>
      <c r="S148" s="12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12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</row>
    <row r="149" spans="1:57" ht="14.25" x14ac:dyDescent="0.2">
      <c r="A149" s="21"/>
      <c r="B149" s="21"/>
      <c r="C149" s="21"/>
      <c r="D149" s="21"/>
      <c r="L149"/>
      <c r="M149"/>
      <c r="N149"/>
      <c r="O149"/>
      <c r="P149"/>
      <c r="Q149" s="12"/>
      <c r="R149" s="12"/>
      <c r="S149" s="12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12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</row>
    <row r="150" spans="1:57" ht="14.25" x14ac:dyDescent="0.2">
      <c r="A150" s="21"/>
      <c r="B150" s="21"/>
      <c r="C150" s="21"/>
      <c r="D150" s="21"/>
      <c r="L150"/>
      <c r="M150"/>
      <c r="N150"/>
      <c r="O150"/>
      <c r="P150"/>
      <c r="Q150" s="12"/>
      <c r="R150" s="12"/>
      <c r="S150" s="12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12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</row>
    <row r="151" spans="1:57" ht="14.25" x14ac:dyDescent="0.2">
      <c r="A151" s="21"/>
      <c r="B151" s="21"/>
      <c r="C151" s="21"/>
      <c r="D151" s="21"/>
      <c r="L151"/>
      <c r="M151"/>
      <c r="N151"/>
      <c r="O151"/>
      <c r="P151"/>
      <c r="Q151" s="12"/>
      <c r="R151" s="12"/>
      <c r="S151" s="12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12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</row>
    <row r="152" spans="1:57" ht="14.25" x14ac:dyDescent="0.2">
      <c r="A152" s="21"/>
      <c r="B152" s="21"/>
      <c r="C152" s="21"/>
      <c r="D152" s="21"/>
      <c r="L152"/>
      <c r="M152"/>
      <c r="N152"/>
      <c r="O152"/>
      <c r="P152"/>
      <c r="Q152" s="12"/>
      <c r="R152" s="12"/>
      <c r="S152" s="12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12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</row>
    <row r="153" spans="1:57" ht="14.25" x14ac:dyDescent="0.2">
      <c r="A153" s="21"/>
      <c r="B153" s="21"/>
      <c r="C153" s="21"/>
      <c r="D153" s="21"/>
      <c r="L153"/>
      <c r="M153"/>
      <c r="N153"/>
      <c r="O153"/>
      <c r="P153"/>
      <c r="Q153" s="12"/>
      <c r="R153" s="12"/>
      <c r="S153" s="12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12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</row>
    <row r="154" spans="1:57" ht="14.25" x14ac:dyDescent="0.2">
      <c r="A154" s="21"/>
      <c r="B154" s="21"/>
      <c r="C154" s="21"/>
      <c r="D154" s="21"/>
      <c r="L154"/>
      <c r="M154"/>
      <c r="N154"/>
      <c r="O154"/>
      <c r="P154"/>
      <c r="Q154" s="12"/>
      <c r="R154" s="12"/>
      <c r="S154" s="12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12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</row>
    <row r="155" spans="1:57" ht="14.25" x14ac:dyDescent="0.2">
      <c r="A155" s="21"/>
      <c r="B155" s="21"/>
      <c r="C155" s="21"/>
      <c r="D155" s="21"/>
      <c r="L155"/>
      <c r="M155"/>
      <c r="N155"/>
      <c r="O155"/>
      <c r="P155"/>
      <c r="Q155" s="12"/>
      <c r="R155" s="12"/>
      <c r="S155" s="12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12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</row>
    <row r="156" spans="1:57" ht="14.25" x14ac:dyDescent="0.2">
      <c r="A156" s="21"/>
      <c r="B156" s="21"/>
      <c r="C156" s="21"/>
      <c r="D156" s="21"/>
      <c r="L156"/>
      <c r="M156"/>
      <c r="N156"/>
      <c r="O156"/>
      <c r="P156"/>
      <c r="Q156" s="12"/>
      <c r="R156" s="12"/>
      <c r="S156" s="12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12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</row>
    <row r="157" spans="1:57" ht="14.25" x14ac:dyDescent="0.2">
      <c r="A157" s="21"/>
      <c r="B157" s="21"/>
      <c r="C157" s="21"/>
      <c r="D157" s="21"/>
      <c r="L157"/>
      <c r="M157"/>
      <c r="N157"/>
      <c r="O157"/>
      <c r="P157"/>
      <c r="Q157" s="12"/>
      <c r="R157" s="12"/>
      <c r="S157" s="12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12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</row>
    <row r="158" spans="1:57" ht="14.25" x14ac:dyDescent="0.2">
      <c r="A158" s="21"/>
      <c r="B158" s="21"/>
      <c r="C158" s="21"/>
      <c r="D158" s="21"/>
      <c r="L158"/>
      <c r="M158"/>
      <c r="N158"/>
      <c r="O158"/>
      <c r="P158"/>
      <c r="Q158" s="12"/>
      <c r="R158" s="12"/>
      <c r="S158" s="12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12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</row>
    <row r="159" spans="1:57" ht="14.25" x14ac:dyDescent="0.2">
      <c r="A159" s="21"/>
      <c r="B159" s="21"/>
      <c r="C159" s="21"/>
      <c r="D159" s="21"/>
      <c r="L159"/>
      <c r="M159"/>
      <c r="N159"/>
      <c r="O159"/>
      <c r="P159"/>
      <c r="Q159" s="12"/>
      <c r="R159" s="12"/>
      <c r="S159" s="12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12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</row>
    <row r="160" spans="1:57" ht="14.25" x14ac:dyDescent="0.2">
      <c r="A160" s="21"/>
      <c r="B160" s="21"/>
      <c r="C160" s="21"/>
      <c r="D160" s="21"/>
      <c r="L160"/>
      <c r="M160"/>
      <c r="N160"/>
      <c r="O160"/>
      <c r="P160"/>
      <c r="Q160" s="12"/>
      <c r="R160" s="12"/>
      <c r="S160" s="12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12"/>
      <c r="AT160" s="21"/>
      <c r="AU160" s="21"/>
      <c r="AV160" s="21"/>
      <c r="AW160" s="21"/>
      <c r="AX160" s="21"/>
      <c r="AY160" s="21"/>
      <c r="AZ160" s="21"/>
      <c r="BA160" s="21"/>
      <c r="BB160" s="21"/>
      <c r="BC160" s="21"/>
      <c r="BD160" s="21"/>
      <c r="BE160" s="21"/>
    </row>
    <row r="161" spans="1:57" ht="14.25" x14ac:dyDescent="0.2">
      <c r="A161" s="21"/>
      <c r="B161" s="21"/>
      <c r="C161" s="21"/>
      <c r="D161" s="21"/>
      <c r="L161"/>
      <c r="M161"/>
      <c r="N161"/>
      <c r="O161"/>
      <c r="P161"/>
      <c r="Q161" s="12"/>
      <c r="R161" s="12"/>
      <c r="S161" s="12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12"/>
      <c r="AT161" s="21"/>
      <c r="AU161" s="21"/>
      <c r="AV161" s="21"/>
      <c r="AW161" s="21"/>
      <c r="AX161" s="21"/>
      <c r="AY161" s="21"/>
      <c r="AZ161" s="21"/>
      <c r="BA161" s="21"/>
      <c r="BB161" s="21"/>
      <c r="BC161" s="21"/>
      <c r="BD161" s="21"/>
      <c r="BE161" s="21"/>
    </row>
    <row r="162" spans="1:57" ht="14.25" x14ac:dyDescent="0.2">
      <c r="A162" s="21"/>
      <c r="B162" s="21"/>
      <c r="C162" s="21"/>
      <c r="D162" s="21"/>
      <c r="L162"/>
      <c r="M162"/>
      <c r="N162"/>
      <c r="O162"/>
      <c r="P162"/>
      <c r="Q162" s="12"/>
      <c r="R162" s="12"/>
      <c r="S162" s="12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12"/>
      <c r="AT162" s="21"/>
      <c r="AU162" s="21"/>
      <c r="AV162" s="21"/>
      <c r="AW162" s="21"/>
      <c r="AX162" s="21"/>
      <c r="AY162" s="21"/>
      <c r="AZ162" s="21"/>
      <c r="BA162" s="21"/>
      <c r="BB162" s="21"/>
      <c r="BC162" s="21"/>
      <c r="BD162" s="21"/>
      <c r="BE162" s="21"/>
    </row>
    <row r="163" spans="1:57" ht="14.25" x14ac:dyDescent="0.2">
      <c r="A163" s="21"/>
      <c r="B163" s="21"/>
      <c r="C163" s="21"/>
      <c r="D163" s="21"/>
      <c r="L163"/>
      <c r="M163"/>
      <c r="N163"/>
      <c r="O163"/>
      <c r="P163"/>
      <c r="Q163" s="12"/>
      <c r="R163" s="12"/>
      <c r="S163" s="12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12"/>
      <c r="AT163" s="21"/>
      <c r="AU163" s="21"/>
      <c r="AV163" s="21"/>
      <c r="AW163" s="21"/>
      <c r="AX163" s="21"/>
      <c r="AY163" s="21"/>
      <c r="AZ163" s="21"/>
      <c r="BA163" s="21"/>
      <c r="BB163" s="21"/>
      <c r="BC163" s="21"/>
      <c r="BD163" s="21"/>
      <c r="BE163" s="21"/>
    </row>
    <row r="164" spans="1:57" ht="14.25" x14ac:dyDescent="0.2">
      <c r="A164" s="21"/>
      <c r="B164" s="21"/>
      <c r="C164" s="21"/>
      <c r="D164" s="21"/>
      <c r="L164"/>
      <c r="M164"/>
      <c r="N164"/>
      <c r="O164"/>
      <c r="P164"/>
      <c r="Q164" s="12"/>
      <c r="R164" s="12"/>
      <c r="S164" s="12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12"/>
      <c r="AT164" s="21"/>
      <c r="AU164" s="21"/>
      <c r="AV164" s="21"/>
      <c r="AW164" s="21"/>
      <c r="AX164" s="21"/>
      <c r="AY164" s="21"/>
      <c r="AZ164" s="21"/>
      <c r="BA164" s="21"/>
      <c r="BB164" s="21"/>
      <c r="BC164" s="21"/>
      <c r="BD164" s="21"/>
      <c r="BE164" s="21"/>
    </row>
    <row r="165" spans="1:57" ht="14.25" x14ac:dyDescent="0.2">
      <c r="A165" s="21"/>
      <c r="B165" s="21"/>
      <c r="C165" s="21"/>
      <c r="D165" s="21"/>
      <c r="L165"/>
      <c r="M165"/>
      <c r="N165"/>
      <c r="O165"/>
      <c r="P165"/>
      <c r="Q165" s="12"/>
      <c r="R165" s="12"/>
      <c r="S165" s="12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12"/>
      <c r="AT165" s="21"/>
      <c r="AU165" s="21"/>
      <c r="AV165" s="21"/>
      <c r="AW165" s="21"/>
      <c r="AX165" s="21"/>
      <c r="AY165" s="21"/>
      <c r="AZ165" s="21"/>
      <c r="BA165" s="21"/>
      <c r="BB165" s="21"/>
      <c r="BC165" s="21"/>
      <c r="BD165" s="21"/>
      <c r="BE165" s="21"/>
    </row>
    <row r="166" spans="1:57" ht="14.25" x14ac:dyDescent="0.2">
      <c r="A166" s="21"/>
      <c r="B166" s="21"/>
      <c r="C166" s="21"/>
      <c r="D166" s="21"/>
      <c r="L166"/>
      <c r="M166"/>
      <c r="N166"/>
      <c r="O166"/>
      <c r="P166"/>
      <c r="Q166" s="12"/>
      <c r="R166" s="12"/>
      <c r="S166" s="12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12"/>
      <c r="AT166" s="21"/>
      <c r="AU166" s="21"/>
      <c r="AV166" s="21"/>
      <c r="AW166" s="21"/>
      <c r="AX166" s="21"/>
      <c r="AY166" s="21"/>
      <c r="AZ166" s="21"/>
      <c r="BA166" s="21"/>
      <c r="BB166" s="21"/>
      <c r="BC166" s="21"/>
      <c r="BD166" s="21"/>
      <c r="BE166" s="21"/>
    </row>
    <row r="167" spans="1:57" ht="14.25" x14ac:dyDescent="0.2">
      <c r="A167" s="21"/>
      <c r="B167" s="21"/>
      <c r="C167" s="21"/>
      <c r="D167" s="21"/>
      <c r="L167"/>
      <c r="M167"/>
      <c r="N167"/>
      <c r="O167"/>
      <c r="P167"/>
      <c r="Q167" s="12"/>
      <c r="R167" s="12"/>
      <c r="S167" s="12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12"/>
      <c r="AT167" s="21"/>
      <c r="AU167" s="21"/>
      <c r="AV167" s="21"/>
      <c r="AW167" s="21"/>
      <c r="AX167" s="21"/>
      <c r="AY167" s="21"/>
      <c r="AZ167" s="21"/>
      <c r="BA167" s="21"/>
      <c r="BB167" s="21"/>
      <c r="BC167" s="21"/>
      <c r="BD167" s="21"/>
      <c r="BE167" s="21"/>
    </row>
    <row r="168" spans="1:57" ht="14.25" x14ac:dyDescent="0.2">
      <c r="A168" s="21"/>
      <c r="B168" s="21"/>
      <c r="C168" s="21"/>
      <c r="D168" s="21"/>
      <c r="L168"/>
      <c r="M168"/>
      <c r="N168"/>
      <c r="O168"/>
      <c r="P168"/>
      <c r="Q168" s="12"/>
      <c r="R168" s="12"/>
      <c r="S168" s="12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12"/>
      <c r="AT168" s="21"/>
      <c r="AU168" s="21"/>
      <c r="AV168" s="21"/>
      <c r="AW168" s="21"/>
      <c r="AX168" s="21"/>
      <c r="AY168" s="21"/>
      <c r="AZ168" s="21"/>
      <c r="BA168" s="21"/>
      <c r="BB168" s="21"/>
      <c r="BC168" s="21"/>
      <c r="BD168" s="21"/>
      <c r="BE168" s="21"/>
    </row>
    <row r="169" spans="1:57" ht="14.25" x14ac:dyDescent="0.2">
      <c r="A169" s="21"/>
      <c r="B169" s="21"/>
      <c r="C169" s="21"/>
      <c r="D169" s="21"/>
      <c r="L169"/>
      <c r="M169"/>
      <c r="N169"/>
      <c r="O169"/>
      <c r="P169"/>
      <c r="Q169" s="12"/>
      <c r="R169" s="12"/>
      <c r="S169" s="12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12"/>
      <c r="AT169" s="21"/>
      <c r="AU169" s="21"/>
      <c r="AV169" s="21"/>
      <c r="AW169" s="21"/>
      <c r="AX169" s="21"/>
      <c r="AY169" s="21"/>
      <c r="AZ169" s="21"/>
      <c r="BA169" s="21"/>
      <c r="BB169" s="21"/>
      <c r="BC169" s="21"/>
      <c r="BD169" s="21"/>
      <c r="BE169" s="21"/>
    </row>
    <row r="170" spans="1:57" ht="14.25" x14ac:dyDescent="0.2">
      <c r="A170" s="21"/>
      <c r="B170" s="21"/>
      <c r="C170" s="21"/>
      <c r="D170" s="21"/>
      <c r="L170"/>
      <c r="M170"/>
      <c r="N170"/>
      <c r="O170"/>
      <c r="P170"/>
      <c r="Q170" s="12"/>
      <c r="R170" s="12"/>
      <c r="S170" s="12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12"/>
      <c r="AT170" s="21"/>
      <c r="AU170" s="21"/>
      <c r="AV170" s="21"/>
      <c r="AW170" s="21"/>
      <c r="AX170" s="21"/>
      <c r="AY170" s="21"/>
      <c r="AZ170" s="21"/>
      <c r="BA170" s="21"/>
      <c r="BB170" s="21"/>
      <c r="BC170" s="21"/>
      <c r="BD170" s="21"/>
      <c r="BE170" s="21"/>
    </row>
    <row r="171" spans="1:57" ht="14.25" x14ac:dyDescent="0.2">
      <c r="A171" s="21"/>
      <c r="B171" s="21"/>
      <c r="C171" s="21"/>
      <c r="D171" s="21"/>
      <c r="L171"/>
      <c r="M171"/>
      <c r="N171"/>
      <c r="O171"/>
      <c r="P171"/>
      <c r="Q171" s="12"/>
      <c r="R171" s="12"/>
      <c r="S171" s="12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12"/>
      <c r="AT171" s="21"/>
      <c r="AU171" s="21"/>
      <c r="AV171" s="21"/>
      <c r="AW171" s="21"/>
      <c r="AX171" s="21"/>
      <c r="AY171" s="21"/>
      <c r="AZ171" s="21"/>
      <c r="BA171" s="21"/>
      <c r="BB171" s="21"/>
      <c r="BC171" s="21"/>
      <c r="BD171" s="21"/>
      <c r="BE171" s="21"/>
    </row>
    <row r="172" spans="1:57" ht="14.25" x14ac:dyDescent="0.2">
      <c r="A172" s="21"/>
      <c r="B172" s="21"/>
      <c r="C172" s="21"/>
      <c r="D172" s="21"/>
      <c r="L172"/>
      <c r="M172"/>
      <c r="N172"/>
      <c r="O172"/>
      <c r="P172"/>
      <c r="Q172" s="12"/>
      <c r="R172" s="12"/>
      <c r="S172" s="12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12"/>
      <c r="AT172" s="21"/>
      <c r="AU172" s="21"/>
      <c r="AV172" s="21"/>
      <c r="AW172" s="21"/>
      <c r="AX172" s="21"/>
      <c r="AY172" s="21"/>
      <c r="AZ172" s="21"/>
      <c r="BA172" s="21"/>
      <c r="BB172" s="21"/>
      <c r="BC172" s="21"/>
      <c r="BD172" s="21"/>
      <c r="BE172" s="21"/>
    </row>
    <row r="173" spans="1:57" ht="14.25" x14ac:dyDescent="0.2">
      <c r="A173" s="21"/>
      <c r="B173" s="21"/>
      <c r="C173" s="21"/>
      <c r="D173" s="21"/>
      <c r="L173"/>
      <c r="M173"/>
      <c r="N173"/>
      <c r="O173"/>
      <c r="P173"/>
      <c r="Q173" s="12"/>
      <c r="R173" s="12"/>
      <c r="S173" s="12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12"/>
      <c r="AT173" s="21"/>
      <c r="AU173" s="21"/>
      <c r="AV173" s="21"/>
      <c r="AW173" s="21"/>
      <c r="AX173" s="21"/>
      <c r="AY173" s="21"/>
      <c r="AZ173" s="21"/>
      <c r="BA173" s="21"/>
      <c r="BB173" s="21"/>
      <c r="BC173" s="21"/>
      <c r="BD173" s="21"/>
      <c r="BE173" s="21"/>
    </row>
    <row r="174" spans="1:57" ht="14.25" x14ac:dyDescent="0.2">
      <c r="A174" s="21"/>
      <c r="B174" s="21"/>
      <c r="C174" s="21"/>
      <c r="D174" s="21"/>
      <c r="L174"/>
      <c r="M174"/>
      <c r="N174"/>
      <c r="O174"/>
      <c r="P174"/>
      <c r="Q174" s="12"/>
      <c r="R174" s="12"/>
      <c r="S174" s="12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12"/>
      <c r="AT174" s="21"/>
      <c r="AU174" s="21"/>
      <c r="AV174" s="21"/>
      <c r="AW174" s="21"/>
      <c r="AX174" s="21"/>
      <c r="AY174" s="21"/>
      <c r="AZ174" s="21"/>
      <c r="BA174" s="21"/>
      <c r="BB174" s="21"/>
      <c r="BC174" s="21"/>
      <c r="BD174" s="21"/>
      <c r="BE174" s="21"/>
    </row>
    <row r="175" spans="1:57" ht="14.25" x14ac:dyDescent="0.2">
      <c r="A175" s="21"/>
      <c r="B175" s="21"/>
      <c r="C175" s="21"/>
      <c r="D175" s="21"/>
      <c r="L175"/>
      <c r="M175"/>
      <c r="N175"/>
      <c r="O175"/>
      <c r="P175"/>
      <c r="Q175" s="12"/>
      <c r="R175" s="12"/>
      <c r="S175" s="12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12"/>
      <c r="AT175" s="21"/>
      <c r="AU175" s="21"/>
      <c r="AV175" s="21"/>
      <c r="AW175" s="21"/>
      <c r="AX175" s="21"/>
      <c r="AY175" s="21"/>
      <c r="AZ175" s="21"/>
      <c r="BA175" s="21"/>
      <c r="BB175" s="21"/>
      <c r="BC175" s="21"/>
      <c r="BD175" s="21"/>
      <c r="BE175" s="21"/>
    </row>
    <row r="176" spans="1:57" ht="14.25" x14ac:dyDescent="0.2">
      <c r="L176"/>
      <c r="M176"/>
      <c r="N176"/>
      <c r="O176"/>
      <c r="P176"/>
      <c r="Q176" s="12"/>
      <c r="R176" s="12"/>
      <c r="S176" s="12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12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</row>
    <row r="177" spans="12:38" ht="14.25" x14ac:dyDescent="0.2">
      <c r="L177"/>
      <c r="M177"/>
      <c r="N177"/>
      <c r="O177"/>
      <c r="P177"/>
      <c r="Q177" s="12"/>
      <c r="R177" s="12"/>
      <c r="S177" s="12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12"/>
    </row>
    <row r="178" spans="12:38" ht="14.25" x14ac:dyDescent="0.2">
      <c r="L178"/>
      <c r="M178"/>
      <c r="N178"/>
      <c r="O178"/>
      <c r="P178"/>
      <c r="Q178" s="12"/>
      <c r="R178" s="12"/>
      <c r="S178" s="12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12"/>
    </row>
    <row r="179" spans="12:38" ht="14.25" x14ac:dyDescent="0.2">
      <c r="L179"/>
      <c r="M179"/>
      <c r="N179"/>
      <c r="O179"/>
      <c r="P179"/>
      <c r="Q179" s="12"/>
      <c r="R179" s="12"/>
      <c r="S179" s="12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12"/>
    </row>
    <row r="180" spans="12:38" ht="14.25" x14ac:dyDescent="0.2">
      <c r="L180" s="12"/>
      <c r="M180" s="12"/>
      <c r="N180" s="12"/>
      <c r="O180" s="12"/>
      <c r="P180" s="12"/>
      <c r="R180" s="12"/>
      <c r="S180" s="12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12"/>
    </row>
    <row r="181" spans="12:38" ht="14.25" x14ac:dyDescent="0.2">
      <c r="L181" s="12"/>
      <c r="M181" s="12"/>
      <c r="N181" s="12"/>
      <c r="O181" s="12"/>
      <c r="P181" s="12"/>
      <c r="R181" s="12"/>
      <c r="S181" s="12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12"/>
    </row>
    <row r="182" spans="12:38" ht="14.25" x14ac:dyDescent="0.2">
      <c r="L182" s="12"/>
      <c r="M182" s="12"/>
      <c r="N182" s="12"/>
      <c r="O182" s="12"/>
      <c r="P182" s="12"/>
      <c r="R182" s="12"/>
      <c r="S182" s="12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12"/>
    </row>
    <row r="183" spans="12:38" ht="14.25" x14ac:dyDescent="0.2">
      <c r="L183" s="12"/>
      <c r="M183" s="12"/>
      <c r="N183" s="12"/>
      <c r="O183" s="12"/>
      <c r="P183" s="12"/>
      <c r="R183" s="12"/>
      <c r="S183" s="12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12"/>
      <c r="AL183" s="12"/>
    </row>
    <row r="184" spans="12:38" x14ac:dyDescent="0.25">
      <c r="R184" s="16"/>
      <c r="S184" s="16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</row>
    <row r="185" spans="12:38" x14ac:dyDescent="0.25">
      <c r="R185" s="16"/>
      <c r="S185" s="16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</row>
    <row r="186" spans="12:38" x14ac:dyDescent="0.25">
      <c r="R186" s="16"/>
      <c r="S186" s="16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</row>
    <row r="187" spans="12:38" x14ac:dyDescent="0.25">
      <c r="L187"/>
      <c r="M187"/>
      <c r="N187"/>
      <c r="O187"/>
      <c r="P187"/>
      <c r="R187" s="16"/>
      <c r="S187" s="16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/>
      <c r="AL187"/>
    </row>
    <row r="188" spans="12:38" x14ac:dyDescent="0.25">
      <c r="L188"/>
      <c r="M188"/>
      <c r="N188"/>
      <c r="O188"/>
      <c r="P188"/>
      <c r="R188" s="16"/>
      <c r="S188" s="16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/>
      <c r="AL188"/>
    </row>
    <row r="189" spans="12:38" x14ac:dyDescent="0.25">
      <c r="L189"/>
      <c r="M189"/>
      <c r="N189"/>
      <c r="O189"/>
      <c r="P189"/>
      <c r="R189" s="16"/>
      <c r="S189" s="16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/>
      <c r="AL189"/>
    </row>
    <row r="190" spans="12:38" x14ac:dyDescent="0.25">
      <c r="L190"/>
      <c r="M190"/>
      <c r="N190"/>
      <c r="O190"/>
      <c r="P190"/>
      <c r="R190" s="16"/>
      <c r="S190" s="16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/>
      <c r="AL190"/>
    </row>
    <row r="191" spans="12:38" x14ac:dyDescent="0.25">
      <c r="L191"/>
      <c r="M191"/>
      <c r="N191"/>
      <c r="O191"/>
      <c r="P191"/>
      <c r="R191" s="16"/>
      <c r="S191" s="16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/>
      <c r="AL191"/>
    </row>
    <row r="192" spans="12:38" x14ac:dyDescent="0.25">
      <c r="L192"/>
      <c r="M192"/>
      <c r="N192"/>
      <c r="O192"/>
      <c r="P192"/>
      <c r="R192" s="16"/>
      <c r="S192" s="16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/>
      <c r="AL192"/>
    </row>
    <row r="193" spans="12:38" x14ac:dyDescent="0.25">
      <c r="L193"/>
      <c r="M193"/>
      <c r="N193"/>
      <c r="O193"/>
      <c r="P193"/>
      <c r="R193" s="16"/>
      <c r="S193" s="16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/>
      <c r="AL193"/>
    </row>
    <row r="194" spans="12:38" x14ac:dyDescent="0.25">
      <c r="L194"/>
      <c r="M194"/>
      <c r="N194"/>
      <c r="O194"/>
      <c r="P194"/>
      <c r="R194" s="16"/>
      <c r="S194" s="16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/>
      <c r="AL194"/>
    </row>
    <row r="195" spans="12:38" x14ac:dyDescent="0.25">
      <c r="L195"/>
      <c r="M195"/>
      <c r="N195"/>
      <c r="O195"/>
      <c r="P195"/>
      <c r="R195" s="16"/>
      <c r="S195" s="16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/>
      <c r="AL195"/>
    </row>
    <row r="196" spans="12:38" x14ac:dyDescent="0.25">
      <c r="L196"/>
      <c r="M196"/>
      <c r="N196"/>
      <c r="O196"/>
      <c r="P196"/>
      <c r="R196" s="16"/>
      <c r="S196" s="16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/>
      <c r="AL196"/>
    </row>
    <row r="197" spans="12:38" x14ac:dyDescent="0.25">
      <c r="L197"/>
      <c r="M197"/>
      <c r="N197"/>
      <c r="O197"/>
      <c r="P197"/>
      <c r="R197" s="16"/>
      <c r="S197" s="16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/>
      <c r="AL197"/>
    </row>
    <row r="198" spans="12:38" x14ac:dyDescent="0.25">
      <c r="L198"/>
      <c r="M198"/>
      <c r="N198"/>
      <c r="O198"/>
      <c r="P198"/>
      <c r="R198" s="16"/>
      <c r="S198" s="16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/>
      <c r="AL198"/>
    </row>
    <row r="199" spans="12:38" x14ac:dyDescent="0.25">
      <c r="L199"/>
      <c r="M199"/>
      <c r="N199"/>
      <c r="O199"/>
      <c r="P199"/>
      <c r="R199" s="16"/>
      <c r="S199" s="16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/>
      <c r="AL199"/>
    </row>
    <row r="200" spans="12:38" x14ac:dyDescent="0.25">
      <c r="L200"/>
      <c r="M200"/>
      <c r="N200"/>
      <c r="O200"/>
      <c r="P200"/>
      <c r="R200" s="16"/>
      <c r="S200" s="16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/>
      <c r="AL200"/>
    </row>
    <row r="201" spans="12:38" x14ac:dyDescent="0.25">
      <c r="L201"/>
      <c r="M201"/>
      <c r="N201"/>
      <c r="O201"/>
      <c r="P201"/>
      <c r="R201" s="16"/>
      <c r="S201" s="16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/>
      <c r="AL201"/>
    </row>
    <row r="202" spans="12:38" x14ac:dyDescent="0.25">
      <c r="L202"/>
      <c r="M202"/>
      <c r="N202"/>
      <c r="O202"/>
      <c r="P202"/>
      <c r="R202" s="16"/>
      <c r="S202" s="16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/>
      <c r="AL202"/>
    </row>
    <row r="203" spans="12:38" x14ac:dyDescent="0.25">
      <c r="L203"/>
      <c r="M203"/>
      <c r="N203"/>
      <c r="O203"/>
      <c r="P203"/>
      <c r="R203" s="16"/>
      <c r="S203" s="16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/>
      <c r="AL203"/>
    </row>
    <row r="204" spans="12:38" x14ac:dyDescent="0.25">
      <c r="L204"/>
      <c r="M204"/>
      <c r="N204"/>
      <c r="O204"/>
      <c r="P204"/>
      <c r="R204" s="16"/>
      <c r="S204" s="16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/>
      <c r="AL204"/>
    </row>
    <row r="205" spans="12:38" x14ac:dyDescent="0.25">
      <c r="L205"/>
      <c r="M205"/>
      <c r="N205"/>
      <c r="O205"/>
      <c r="P205"/>
      <c r="R205" s="16"/>
      <c r="S205" s="16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/>
      <c r="AL205"/>
    </row>
    <row r="206" spans="12:38" x14ac:dyDescent="0.25">
      <c r="L206"/>
      <c r="M206"/>
      <c r="N206"/>
      <c r="O206"/>
      <c r="P206"/>
      <c r="R206" s="16"/>
      <c r="S206" s="16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/>
      <c r="AL206"/>
    </row>
    <row r="207" spans="12:38" x14ac:dyDescent="0.25">
      <c r="L207"/>
      <c r="M207"/>
      <c r="N207"/>
      <c r="O207"/>
      <c r="P207"/>
      <c r="R207" s="16"/>
      <c r="S207" s="16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/>
      <c r="AL207"/>
    </row>
    <row r="208" spans="12:38" x14ac:dyDescent="0.25">
      <c r="L208"/>
      <c r="M208"/>
      <c r="N208"/>
      <c r="O208"/>
      <c r="P208"/>
      <c r="R208" s="16"/>
      <c r="S208" s="16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/>
      <c r="AL208"/>
    </row>
    <row r="209" spans="12:38" x14ac:dyDescent="0.25">
      <c r="L209"/>
      <c r="M209"/>
      <c r="N209"/>
      <c r="O209"/>
      <c r="P209"/>
      <c r="R209" s="16"/>
      <c r="S209" s="16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/>
      <c r="AL209"/>
    </row>
    <row r="210" spans="12:38" x14ac:dyDescent="0.25">
      <c r="L210"/>
      <c r="M210"/>
      <c r="N210"/>
      <c r="O210"/>
      <c r="P210"/>
      <c r="R210" s="16"/>
      <c r="S210" s="16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/>
      <c r="AL210"/>
    </row>
    <row r="211" spans="12:38" x14ac:dyDescent="0.25">
      <c r="L211"/>
      <c r="M211"/>
      <c r="N211"/>
      <c r="O211"/>
      <c r="P211"/>
      <c r="R211" s="16"/>
      <c r="S211" s="16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/>
      <c r="AL211"/>
    </row>
    <row r="212" spans="12:38" ht="14.25" x14ac:dyDescent="0.2">
      <c r="L212"/>
      <c r="M212"/>
      <c r="N212"/>
      <c r="O212"/>
      <c r="P212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/>
      <c r="AL212"/>
    </row>
    <row r="213" spans="12:38" ht="14.25" x14ac:dyDescent="0.2">
      <c r="L213"/>
      <c r="M213"/>
      <c r="N213"/>
      <c r="O213"/>
      <c r="P213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/>
      <c r="AL213"/>
    </row>
    <row r="214" spans="12:38" ht="14.25" x14ac:dyDescent="0.2">
      <c r="L214"/>
      <c r="M214"/>
      <c r="N214"/>
      <c r="O214"/>
      <c r="P214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/>
      <c r="AL214"/>
    </row>
    <row r="215" spans="12:38" ht="14.25" x14ac:dyDescent="0.2">
      <c r="L215"/>
      <c r="M215"/>
      <c r="N215"/>
      <c r="O215"/>
      <c r="P215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/>
      <c r="AL215"/>
    </row>
  </sheetData>
  <sortState xmlns:xlrd2="http://schemas.microsoft.com/office/spreadsheetml/2017/richdata2" ref="B9:Z11">
    <sortCondition ref="B9:B11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MSU</vt:lpstr>
      <vt:lpstr>MYP, MSS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2023-09-04T18:48:26Z</dcterms:modified>
</cp:coreProperties>
</file>